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0" windowHeight="13170"/>
  </bookViews>
  <sheets>
    <sheet name="Izvještaj o izvrš. 01.-06.23.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5" l="1"/>
  <c r="F52" i="5"/>
  <c r="F57" i="5"/>
  <c r="F58" i="5"/>
  <c r="F59" i="5"/>
  <c r="F60" i="5"/>
  <c r="F61" i="5"/>
  <c r="F62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8" i="5"/>
  <c r="F109" i="5"/>
  <c r="F110" i="5"/>
  <c r="F111" i="5"/>
  <c r="F112" i="5"/>
  <c r="F113" i="5"/>
  <c r="F114" i="5"/>
  <c r="F120" i="5"/>
  <c r="F121" i="5"/>
  <c r="F125" i="5"/>
  <c r="F126" i="5"/>
  <c r="F168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12" i="5"/>
</calcChain>
</file>

<file path=xl/sharedStrings.xml><?xml version="1.0" encoding="utf-8"?>
<sst xmlns="http://schemas.openxmlformats.org/spreadsheetml/2006/main" count="164" uniqueCount="95">
  <si>
    <t>Opis</t>
  </si>
  <si>
    <t>OSNOVNOŠKOLSKO OBRAZOVANJE</t>
  </si>
  <si>
    <t>Osnovno školstvo - standard</t>
  </si>
  <si>
    <t>UPRAVNI ODJEL ZA OBRAZOVANJE, KULTURU I ŠPORT</t>
  </si>
  <si>
    <t>Osnovno obrazovanje</t>
  </si>
  <si>
    <t>Djelatnost osnovnih škola</t>
  </si>
  <si>
    <t>Konto</t>
  </si>
  <si>
    <t>Službena putovanja</t>
  </si>
  <si>
    <t>Stručno usavršavanje zaposlenika</t>
  </si>
  <si>
    <t>Uredski materijal i ostali materijalni rashodi</t>
  </si>
  <si>
    <t>El.energija</t>
  </si>
  <si>
    <t>Motorni benzin i dizel gorivo</t>
  </si>
  <si>
    <t>Sitni inventar i auto gume</t>
  </si>
  <si>
    <t>Usluge telefona, pošte i prijevoza</t>
  </si>
  <si>
    <t>Komunalne usluge</t>
  </si>
  <si>
    <t>Zakupnine i najamnine</t>
  </si>
  <si>
    <t>Zdravstvene i veterinarske usluge</t>
  </si>
  <si>
    <t>Računalne usluge</t>
  </si>
  <si>
    <t>Ostale usluge</t>
  </si>
  <si>
    <t>Premije osiguranja</t>
  </si>
  <si>
    <t>Reprezentacija</t>
  </si>
  <si>
    <t>Članarine</t>
  </si>
  <si>
    <t>Administracija i upravljanje</t>
  </si>
  <si>
    <t>Plaće za redovan rad</t>
  </si>
  <si>
    <t>Ostali rashodi za zaposlene</t>
  </si>
  <si>
    <t>Doprinosi za OZO</t>
  </si>
  <si>
    <t>Prijevoz na posao i s posla</t>
  </si>
  <si>
    <t>Osnovno školstvo - iznad standarda</t>
  </si>
  <si>
    <t>Podizanje kvalitete i standarda u školstvu</t>
  </si>
  <si>
    <t>Ostali nespomenuti rashodi poslovanja</t>
  </si>
  <si>
    <t>Uredska oprema i namještaj</t>
  </si>
  <si>
    <t>Knjige</t>
  </si>
  <si>
    <t>Dodatne usluge u obrazovanju</t>
  </si>
  <si>
    <t>Udžbenici</t>
  </si>
  <si>
    <t>Intelektualne usluge</t>
  </si>
  <si>
    <t>Izvor 
financiranja</t>
  </si>
  <si>
    <t>Hitne intervencije u osnovnim školama</t>
  </si>
  <si>
    <t>Materijal i dijelovi za tekuće i inv.održ.</t>
  </si>
  <si>
    <t>Usluge tekućeg i investicijskog održ.                              **</t>
  </si>
  <si>
    <t>Indeks 6/5*100</t>
  </si>
  <si>
    <t>Javne potrebe u prosvjeti</t>
  </si>
  <si>
    <t xml:space="preserve">Konto </t>
  </si>
  <si>
    <t>Nabava proizvedene dugotajne imovina</t>
  </si>
  <si>
    <t xml:space="preserve">Dodatna ulaganja na građevinskim objektima </t>
  </si>
  <si>
    <t xml:space="preserve">Uredski materijal </t>
  </si>
  <si>
    <t xml:space="preserve">Ostali nespomenuti rashodi </t>
  </si>
  <si>
    <t>Projektna dokumentacija - Javne potrebe</t>
  </si>
  <si>
    <t>Izrada projekt dokument.za projekte OŠ i SŠ</t>
  </si>
  <si>
    <t>Osnovno školstvo - iznada standarda</t>
  </si>
  <si>
    <t>Doprinosi na plaću</t>
  </si>
  <si>
    <t>Naknada za prijevoz</t>
  </si>
  <si>
    <t>Plaće za redovan rad EU</t>
  </si>
  <si>
    <t xml:space="preserve">Plaće za redovan rad </t>
  </si>
  <si>
    <t>Plaće za redovan rad EU 2022/2023</t>
  </si>
  <si>
    <t>Plaće za redovan rad MZO 2022/2023</t>
  </si>
  <si>
    <t>Ostali zashodi za zaposlene</t>
  </si>
  <si>
    <t>Doprinosi za plaće</t>
  </si>
  <si>
    <t>Doprinosi za plaće OZO - EU</t>
  </si>
  <si>
    <t>Doprinosi na plaće</t>
  </si>
  <si>
    <t>Doprinosi na plaće - EU 2022/2023</t>
  </si>
  <si>
    <t>Izvorni plan 2023.</t>
  </si>
  <si>
    <t>Izvršenje 
1.-06.2023.</t>
  </si>
  <si>
    <t>Plaće za redovan rad -ŽP</t>
  </si>
  <si>
    <t>Doprinosi na plaće OZO - EU</t>
  </si>
  <si>
    <t>Doprinosi na plaće OZO -ŽP</t>
  </si>
  <si>
    <t>Inkluzija -korak bliže društvu bez preporuka 2022/2023</t>
  </si>
  <si>
    <t>Plaće po sudskim presudama</t>
  </si>
  <si>
    <t>Prehrana za učenike</t>
  </si>
  <si>
    <t>Namirnice</t>
  </si>
  <si>
    <t>Osnovna škola Jurja Barakovića, Ražanac</t>
  </si>
  <si>
    <t>Vesna Drmić, dipl.ped.</t>
  </si>
  <si>
    <t>Ravnateljica:</t>
  </si>
  <si>
    <t>Novčana nak.posl.zbog nezapošlj.osob.s invaliditetom</t>
  </si>
  <si>
    <t>Ostale naknade troškova zaposlenima</t>
  </si>
  <si>
    <t>Materijal za higijenske potrebe i njegu</t>
  </si>
  <si>
    <t>Osnovni materijal i sirovine</t>
  </si>
  <si>
    <t>Službena, radna i zaštitna odjeća i obuća</t>
  </si>
  <si>
    <t xml:space="preserve">Usluge tekućeg i investicijskog održ. opreme                          </t>
  </si>
  <si>
    <t>Ostale komunalne usluge</t>
  </si>
  <si>
    <t>Ostale zakupnine i najamnine</t>
  </si>
  <si>
    <t>Ostale nespomenute usluge</t>
  </si>
  <si>
    <t>Ostali nespomenuti rashodi poslovanje</t>
  </si>
  <si>
    <t>Usluge platnog prometa</t>
  </si>
  <si>
    <t>UKUPNO</t>
  </si>
  <si>
    <t>Ostali nenavedeni rashodi za zaposlene</t>
  </si>
  <si>
    <t>Dnevnice za službeni put u zemlji</t>
  </si>
  <si>
    <t xml:space="preserve">Sitan inventar </t>
  </si>
  <si>
    <t>Premije osiguranja ostale imovine</t>
  </si>
  <si>
    <t>Školska kuhinja i kantina</t>
  </si>
  <si>
    <t>Električna energija</t>
  </si>
  <si>
    <t>Sitan inventar</t>
  </si>
  <si>
    <t>Obvezni zdravstveni pregledi zaposlenika</t>
  </si>
  <si>
    <t>Namirnice FEAD</t>
  </si>
  <si>
    <t>Namirnice školska shema mlijeko</t>
  </si>
  <si>
    <t xml:space="preserve">Materijali za higijenske potrebe i njegu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</si>
</sst>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2" xfId="0" applyNumberFormat="1" applyFont="1" applyBorder="1"/>
    <xf numFmtId="2" fontId="1" fillId="0" borderId="1" xfId="0" applyNumberFormat="1" applyFont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2" fontId="1" fillId="2" borderId="1" xfId="0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/>
    <xf numFmtId="4" fontId="1" fillId="3" borderId="2" xfId="0" applyNumberFormat="1" applyFont="1" applyFill="1" applyBorder="1"/>
    <xf numFmtId="2" fontId="1" fillId="3" borderId="1" xfId="0" applyNumberFormat="1" applyFont="1" applyFill="1" applyBorder="1"/>
    <xf numFmtId="0" fontId="0" fillId="0" borderId="2" xfId="0" applyBorder="1"/>
    <xf numFmtId="4" fontId="0" fillId="0" borderId="2" xfId="0" applyNumberFormat="1" applyBorder="1"/>
    <xf numFmtId="2" fontId="0" fillId="0" borderId="1" xfId="0" applyNumberFormat="1" applyBorder="1"/>
    <xf numFmtId="0" fontId="1" fillId="2" borderId="1" xfId="0" applyFont="1" applyFill="1" applyBorder="1"/>
    <xf numFmtId="164" fontId="1" fillId="0" borderId="1" xfId="1" applyNumberFormat="1" applyFont="1" applyBorder="1"/>
    <xf numFmtId="0" fontId="0" fillId="4" borderId="2" xfId="0" applyFill="1" applyBorder="1"/>
    <xf numFmtId="4" fontId="0" fillId="4" borderId="2" xfId="0" applyNumberFormat="1" applyFill="1" applyBorder="1"/>
    <xf numFmtId="4" fontId="1" fillId="4" borderId="2" xfId="0" applyNumberFormat="1" applyFont="1" applyFill="1" applyBorder="1"/>
    <xf numFmtId="0" fontId="0" fillId="4" borderId="1" xfId="0" applyFill="1" applyBorder="1"/>
    <xf numFmtId="0" fontId="1" fillId="3" borderId="3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3" borderId="3" xfId="0" applyFill="1" applyBorder="1"/>
    <xf numFmtId="0" fontId="1" fillId="3" borderId="1" xfId="0" applyFont="1" applyFill="1" applyBorder="1" applyAlignment="1">
      <alignment horizontal="center" vertical="top" wrapText="1"/>
    </xf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0" fontId="0" fillId="2" borderId="4" xfId="0" applyFont="1" applyFill="1" applyBorder="1" applyAlignment="1">
      <alignment horizontal="right"/>
    </xf>
    <xf numFmtId="4" fontId="0" fillId="2" borderId="2" xfId="0" applyNumberFormat="1" applyFont="1" applyFill="1" applyBorder="1"/>
    <xf numFmtId="0" fontId="1" fillId="2" borderId="4" xfId="0" applyFont="1" applyFill="1" applyBorder="1" applyAlignment="1">
      <alignment horizontal="left"/>
    </xf>
    <xf numFmtId="0" fontId="0" fillId="0" borderId="1" xfId="0" applyFont="1" applyBorder="1"/>
    <xf numFmtId="4" fontId="0" fillId="4" borderId="2" xfId="0" applyNumberFormat="1" applyFont="1" applyFill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4" borderId="4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topLeftCell="A169" zoomScaleNormal="100" workbookViewId="0">
      <selection activeCell="B201" sqref="B201"/>
    </sheetView>
  </sheetViews>
  <sheetFormatPr defaultRowHeight="15" x14ac:dyDescent="0.25"/>
  <cols>
    <col min="1" max="1" width="12.85546875" customWidth="1"/>
    <col min="2" max="2" width="50" customWidth="1"/>
    <col min="3" max="3" width="11.140625" customWidth="1"/>
    <col min="4" max="4" width="14.5703125" customWidth="1"/>
    <col min="5" max="5" width="13.5703125" customWidth="1"/>
    <col min="6" max="6" width="17.28515625" customWidth="1"/>
  </cols>
  <sheetData>
    <row r="1" spans="1:8" x14ac:dyDescent="0.25">
      <c r="A1" s="57" t="s">
        <v>69</v>
      </c>
      <c r="B1" s="57"/>
      <c r="C1" s="57"/>
      <c r="D1" s="57"/>
      <c r="E1" s="57"/>
      <c r="F1" s="57"/>
    </row>
    <row r="2" spans="1:8" x14ac:dyDescent="0.25">
      <c r="A2" s="57"/>
      <c r="B2" s="57"/>
      <c r="C2" s="57"/>
      <c r="D2" s="57"/>
      <c r="E2" s="57"/>
      <c r="F2" s="57"/>
    </row>
    <row r="3" spans="1:8" ht="27" customHeight="1" x14ac:dyDescent="0.25">
      <c r="A3" s="57"/>
      <c r="B3" s="57"/>
      <c r="C3" s="57"/>
      <c r="D3" s="57"/>
      <c r="E3" s="57"/>
      <c r="F3" s="57"/>
    </row>
    <row r="4" spans="1:8" ht="45" x14ac:dyDescent="0.25">
      <c r="A4" s="21"/>
      <c r="B4" s="21" t="s">
        <v>0</v>
      </c>
      <c r="C4" s="22" t="s">
        <v>35</v>
      </c>
      <c r="D4" s="42" t="s">
        <v>60</v>
      </c>
      <c r="E4" s="22" t="s">
        <v>61</v>
      </c>
      <c r="F4" s="22" t="s">
        <v>39</v>
      </c>
    </row>
    <row r="5" spans="1:8" x14ac:dyDescent="0.25">
      <c r="A5" s="35">
        <v>1</v>
      </c>
      <c r="B5" s="36">
        <v>2</v>
      </c>
      <c r="C5" s="37">
        <v>3</v>
      </c>
      <c r="D5" s="37"/>
      <c r="E5" s="37">
        <v>6</v>
      </c>
      <c r="F5" s="38">
        <v>7</v>
      </c>
    </row>
    <row r="6" spans="1:8" x14ac:dyDescent="0.25">
      <c r="A6" s="41"/>
      <c r="B6" s="23" t="s">
        <v>3</v>
      </c>
      <c r="C6" s="23"/>
      <c r="D6" s="23"/>
      <c r="E6" s="23"/>
      <c r="F6" s="25"/>
      <c r="H6" s="21"/>
    </row>
    <row r="7" spans="1:8" x14ac:dyDescent="0.25">
      <c r="A7" s="41"/>
      <c r="B7" s="23" t="s">
        <v>1</v>
      </c>
      <c r="C7" s="23"/>
      <c r="D7" s="24"/>
      <c r="E7" s="24"/>
      <c r="F7" s="25"/>
    </row>
    <row r="8" spans="1:8" x14ac:dyDescent="0.25">
      <c r="A8" s="39"/>
      <c r="B8" s="12" t="s">
        <v>2</v>
      </c>
      <c r="C8" s="12"/>
      <c r="D8" s="13"/>
      <c r="E8" s="13"/>
      <c r="F8" s="14"/>
    </row>
    <row r="9" spans="1:8" x14ac:dyDescent="0.25">
      <c r="A9" s="39"/>
      <c r="B9" s="12" t="s">
        <v>4</v>
      </c>
      <c r="C9" s="12"/>
      <c r="D9" s="13"/>
      <c r="E9" s="12"/>
      <c r="F9" s="14"/>
    </row>
    <row r="10" spans="1:8" x14ac:dyDescent="0.25">
      <c r="A10" s="40"/>
      <c r="B10" s="12" t="s">
        <v>5</v>
      </c>
      <c r="C10" s="12"/>
      <c r="D10" s="13"/>
      <c r="E10" s="13"/>
      <c r="F10" s="14"/>
    </row>
    <row r="11" spans="1:8" x14ac:dyDescent="0.25">
      <c r="A11" s="20" t="s">
        <v>6</v>
      </c>
      <c r="B11" s="12"/>
      <c r="C11" s="12"/>
      <c r="D11" s="13"/>
      <c r="E11" s="13"/>
      <c r="F11" s="14"/>
    </row>
    <row r="12" spans="1:8" s="1" customFormat="1" ht="22.5" customHeight="1" x14ac:dyDescent="0.25">
      <c r="A12" s="26">
        <v>3211</v>
      </c>
      <c r="B12" s="26" t="s">
        <v>7</v>
      </c>
      <c r="C12" s="26">
        <v>451</v>
      </c>
      <c r="D12" s="27">
        <v>2123.56</v>
      </c>
      <c r="E12" s="27">
        <v>1874.68</v>
      </c>
      <c r="F12" s="28">
        <f>E12/D12*100</f>
        <v>88.280058015784817</v>
      </c>
    </row>
    <row r="13" spans="1:8" s="1" customFormat="1" ht="18" customHeight="1" x14ac:dyDescent="0.25">
      <c r="A13" s="26">
        <v>3213</v>
      </c>
      <c r="B13" s="26" t="s">
        <v>8</v>
      </c>
      <c r="C13" s="26">
        <v>451</v>
      </c>
      <c r="D13" s="27">
        <v>398.17</v>
      </c>
      <c r="E13" s="27">
        <v>92.91</v>
      </c>
      <c r="F13" s="28">
        <f t="shared" ref="F13:F76" si="0">E13/D13*100</f>
        <v>23.334254213024586</v>
      </c>
    </row>
    <row r="14" spans="1:8" s="1" customFormat="1" ht="18" customHeight="1" x14ac:dyDescent="0.25">
      <c r="A14" s="26">
        <v>3214</v>
      </c>
      <c r="B14" s="26" t="s">
        <v>73</v>
      </c>
      <c r="C14" s="26">
        <v>451</v>
      </c>
      <c r="D14" s="27">
        <v>929.06</v>
      </c>
      <c r="E14" s="27">
        <v>360.29</v>
      </c>
      <c r="F14" s="28">
        <f t="shared" si="0"/>
        <v>38.780057262178978</v>
      </c>
    </row>
    <row r="15" spans="1:8" s="1" customFormat="1" x14ac:dyDescent="0.25">
      <c r="A15" s="26">
        <v>3221</v>
      </c>
      <c r="B15" s="26" t="s">
        <v>9</v>
      </c>
      <c r="C15" s="26">
        <v>451</v>
      </c>
      <c r="D15" s="27">
        <v>2919.9</v>
      </c>
      <c r="E15" s="27">
        <v>1016.83</v>
      </c>
      <c r="F15" s="28">
        <f t="shared" si="0"/>
        <v>34.824137812938801</v>
      </c>
    </row>
    <row r="16" spans="1:8" s="1" customFormat="1" x14ac:dyDescent="0.25">
      <c r="A16" s="26">
        <v>32216</v>
      </c>
      <c r="B16" s="26" t="s">
        <v>74</v>
      </c>
      <c r="C16" s="26">
        <v>451</v>
      </c>
      <c r="D16" s="27">
        <v>265.45</v>
      </c>
      <c r="E16" s="27"/>
      <c r="F16" s="28">
        <f t="shared" si="0"/>
        <v>0</v>
      </c>
    </row>
    <row r="17" spans="1:6" s="1" customFormat="1" x14ac:dyDescent="0.25">
      <c r="A17" s="26">
        <v>32221</v>
      </c>
      <c r="B17" s="26" t="s">
        <v>75</v>
      </c>
      <c r="C17" s="26">
        <v>451</v>
      </c>
      <c r="D17" s="27">
        <v>1459.95</v>
      </c>
      <c r="E17" s="27">
        <v>1373.34</v>
      </c>
      <c r="F17" s="28">
        <f t="shared" si="0"/>
        <v>94.067605054967629</v>
      </c>
    </row>
    <row r="18" spans="1:6" x14ac:dyDescent="0.25">
      <c r="A18" s="8">
        <v>32231</v>
      </c>
      <c r="B18" s="8" t="s">
        <v>10</v>
      </c>
      <c r="C18" s="8">
        <v>451</v>
      </c>
      <c r="D18" s="9">
        <v>4512.57</v>
      </c>
      <c r="E18" s="9">
        <v>2620.84</v>
      </c>
      <c r="F18" s="28">
        <f t="shared" si="0"/>
        <v>58.078655843565876</v>
      </c>
    </row>
    <row r="19" spans="1:6" x14ac:dyDescent="0.25">
      <c r="A19" s="8">
        <v>32234</v>
      </c>
      <c r="B19" s="8" t="s">
        <v>11</v>
      </c>
      <c r="C19" s="8">
        <v>451</v>
      </c>
      <c r="D19" s="9">
        <v>14599.51</v>
      </c>
      <c r="E19" s="9">
        <v>13291.74</v>
      </c>
      <c r="F19" s="28">
        <f t="shared" si="0"/>
        <v>91.04237060010918</v>
      </c>
    </row>
    <row r="20" spans="1:6" s="1" customFormat="1" x14ac:dyDescent="0.25">
      <c r="A20" s="26">
        <v>3224</v>
      </c>
      <c r="B20" s="26" t="s">
        <v>37</v>
      </c>
      <c r="C20" s="26">
        <v>451</v>
      </c>
      <c r="D20" s="27">
        <v>1990.84</v>
      </c>
      <c r="E20" s="27">
        <v>1087.04</v>
      </c>
      <c r="F20" s="28">
        <f t="shared" si="0"/>
        <v>54.602077515018784</v>
      </c>
    </row>
    <row r="21" spans="1:6" s="1" customFormat="1" x14ac:dyDescent="0.25">
      <c r="A21" s="26">
        <v>3225</v>
      </c>
      <c r="B21" s="26" t="s">
        <v>12</v>
      </c>
      <c r="C21" s="26">
        <v>451</v>
      </c>
      <c r="D21" s="27">
        <v>1061.78</v>
      </c>
      <c r="E21" s="27">
        <v>638.67999999999995</v>
      </c>
      <c r="F21" s="28">
        <f t="shared" si="0"/>
        <v>60.151820527792943</v>
      </c>
    </row>
    <row r="22" spans="1:6" s="1" customFormat="1" x14ac:dyDescent="0.25">
      <c r="A22" s="26">
        <v>3227</v>
      </c>
      <c r="B22" s="26" t="s">
        <v>76</v>
      </c>
      <c r="C22" s="26">
        <v>451</v>
      </c>
      <c r="D22" s="27">
        <v>265.45</v>
      </c>
      <c r="E22" s="27">
        <v>115</v>
      </c>
      <c r="F22" s="28">
        <f t="shared" si="0"/>
        <v>43.322659634582791</v>
      </c>
    </row>
    <row r="23" spans="1:6" s="1" customFormat="1" x14ac:dyDescent="0.25">
      <c r="A23" s="2">
        <v>3231</v>
      </c>
      <c r="B23" s="2" t="s">
        <v>13</v>
      </c>
      <c r="C23" s="26">
        <v>451</v>
      </c>
      <c r="D23" s="27">
        <v>3318.07</v>
      </c>
      <c r="E23" s="6">
        <v>1465.88</v>
      </c>
      <c r="F23" s="28">
        <f t="shared" si="0"/>
        <v>44.178694240929218</v>
      </c>
    </row>
    <row r="24" spans="1:6" s="1" customFormat="1" x14ac:dyDescent="0.25">
      <c r="A24" s="2">
        <v>3232</v>
      </c>
      <c r="B24" s="2" t="s">
        <v>38</v>
      </c>
      <c r="C24" s="26">
        <v>451</v>
      </c>
      <c r="D24" s="27">
        <v>2654.46</v>
      </c>
      <c r="E24" s="6">
        <v>1596.15</v>
      </c>
      <c r="F24" s="28">
        <f t="shared" si="0"/>
        <v>60.130874076083273</v>
      </c>
    </row>
    <row r="25" spans="1:6" s="1" customFormat="1" x14ac:dyDescent="0.25">
      <c r="A25" s="2">
        <v>3232</v>
      </c>
      <c r="B25" s="2" t="s">
        <v>77</v>
      </c>
      <c r="C25" s="26">
        <v>451</v>
      </c>
      <c r="D25" s="27">
        <v>1751.94</v>
      </c>
      <c r="E25" s="6"/>
      <c r="F25" s="28">
        <f t="shared" si="0"/>
        <v>0</v>
      </c>
    </row>
    <row r="26" spans="1:6" s="1" customFormat="1" x14ac:dyDescent="0.25">
      <c r="A26" s="2">
        <v>3234</v>
      </c>
      <c r="B26" s="4" t="s">
        <v>14</v>
      </c>
      <c r="C26" s="26">
        <v>451</v>
      </c>
      <c r="D26" s="27">
        <v>3052.62</v>
      </c>
      <c r="E26" s="6">
        <v>1461.09</v>
      </c>
      <c r="F26" s="28">
        <f t="shared" si="0"/>
        <v>47.863474654559035</v>
      </c>
    </row>
    <row r="27" spans="1:6" s="1" customFormat="1" x14ac:dyDescent="0.25">
      <c r="A27" s="2">
        <v>32349</v>
      </c>
      <c r="B27" s="4" t="s">
        <v>78</v>
      </c>
      <c r="C27" s="26">
        <v>451</v>
      </c>
      <c r="D27" s="27">
        <v>199.08</v>
      </c>
      <c r="E27" s="6"/>
      <c r="F27" s="28">
        <f t="shared" si="0"/>
        <v>0</v>
      </c>
    </row>
    <row r="28" spans="1:6" s="1" customFormat="1" x14ac:dyDescent="0.25">
      <c r="A28" s="2">
        <v>3235</v>
      </c>
      <c r="B28" s="2" t="s">
        <v>15</v>
      </c>
      <c r="C28" s="26">
        <v>451</v>
      </c>
      <c r="D28" s="27">
        <v>57070.81</v>
      </c>
      <c r="E28" s="6">
        <v>45572.18</v>
      </c>
      <c r="F28" s="28">
        <f t="shared" si="0"/>
        <v>79.851994390827812</v>
      </c>
    </row>
    <row r="29" spans="1:6" s="1" customFormat="1" x14ac:dyDescent="0.25">
      <c r="A29" s="2">
        <v>32359</v>
      </c>
      <c r="B29" s="2" t="s">
        <v>79</v>
      </c>
      <c r="C29" s="26">
        <v>451</v>
      </c>
      <c r="D29" s="27">
        <v>1094.96</v>
      </c>
      <c r="E29" s="6">
        <v>755.14</v>
      </c>
      <c r="F29" s="28">
        <f t="shared" si="0"/>
        <v>68.965076349821004</v>
      </c>
    </row>
    <row r="30" spans="1:6" s="1" customFormat="1" x14ac:dyDescent="0.25">
      <c r="A30" s="2">
        <v>3236</v>
      </c>
      <c r="B30" s="2" t="s">
        <v>16</v>
      </c>
      <c r="C30" s="26">
        <v>451</v>
      </c>
      <c r="D30" s="27">
        <v>3026.08</v>
      </c>
      <c r="E30" s="6"/>
      <c r="F30" s="28">
        <f t="shared" si="0"/>
        <v>0</v>
      </c>
    </row>
    <row r="31" spans="1:6" s="1" customFormat="1" x14ac:dyDescent="0.25">
      <c r="A31" s="2">
        <v>3238</v>
      </c>
      <c r="B31" s="4" t="s">
        <v>17</v>
      </c>
      <c r="C31" s="26">
        <v>451</v>
      </c>
      <c r="D31" s="27">
        <v>1990.84</v>
      </c>
      <c r="E31" s="6">
        <v>965.66</v>
      </c>
      <c r="F31" s="28">
        <f t="shared" si="0"/>
        <v>48.505153603504048</v>
      </c>
    </row>
    <row r="32" spans="1:6" s="1" customFormat="1" x14ac:dyDescent="0.25">
      <c r="A32" s="2">
        <v>3239</v>
      </c>
      <c r="B32" s="4" t="s">
        <v>80</v>
      </c>
      <c r="C32" s="26">
        <v>451</v>
      </c>
      <c r="D32" s="27">
        <v>265.45</v>
      </c>
      <c r="E32" s="6">
        <v>82.95</v>
      </c>
      <c r="F32" s="28">
        <f t="shared" si="0"/>
        <v>31.248822753814281</v>
      </c>
    </row>
    <row r="33" spans="1:6" s="1" customFormat="1" x14ac:dyDescent="0.25">
      <c r="A33" s="2">
        <v>3292</v>
      </c>
      <c r="B33" s="4" t="s">
        <v>19</v>
      </c>
      <c r="C33" s="26">
        <v>451</v>
      </c>
      <c r="D33" s="27">
        <v>437.99</v>
      </c>
      <c r="E33" s="6"/>
      <c r="F33" s="28">
        <f t="shared" si="0"/>
        <v>0</v>
      </c>
    </row>
    <row r="34" spans="1:6" s="1" customFormat="1" x14ac:dyDescent="0.25">
      <c r="A34" s="2">
        <v>3293</v>
      </c>
      <c r="B34" s="2" t="s">
        <v>20</v>
      </c>
      <c r="C34" s="26">
        <v>451</v>
      </c>
      <c r="D34" s="27">
        <v>1194.51</v>
      </c>
      <c r="E34" s="6">
        <v>667.45</v>
      </c>
      <c r="F34" s="28">
        <f t="shared" si="0"/>
        <v>55.87646817523504</v>
      </c>
    </row>
    <row r="35" spans="1:6" s="1" customFormat="1" x14ac:dyDescent="0.25">
      <c r="A35" s="2">
        <v>3294</v>
      </c>
      <c r="B35" s="2" t="s">
        <v>21</v>
      </c>
      <c r="C35" s="26">
        <v>451</v>
      </c>
      <c r="D35" s="27">
        <v>126.09</v>
      </c>
      <c r="E35" s="6">
        <v>108.09</v>
      </c>
      <c r="F35" s="28">
        <f t="shared" si="0"/>
        <v>85.724482512491079</v>
      </c>
    </row>
    <row r="36" spans="1:6" s="1" customFormat="1" x14ac:dyDescent="0.25">
      <c r="A36" s="2">
        <v>3299</v>
      </c>
      <c r="B36" s="2" t="s">
        <v>81</v>
      </c>
      <c r="C36" s="26">
        <v>451</v>
      </c>
      <c r="D36" s="27">
        <v>366.82</v>
      </c>
      <c r="E36" s="6">
        <v>213.33</v>
      </c>
      <c r="F36" s="28">
        <f t="shared" si="0"/>
        <v>58.156589062755579</v>
      </c>
    </row>
    <row r="37" spans="1:6" s="1" customFormat="1" x14ac:dyDescent="0.25">
      <c r="A37" s="43">
        <v>34312</v>
      </c>
      <c r="B37" s="26" t="s">
        <v>82</v>
      </c>
      <c r="C37" s="26">
        <v>451</v>
      </c>
      <c r="D37" s="27">
        <v>18.25</v>
      </c>
      <c r="E37" s="6"/>
      <c r="F37" s="28">
        <f t="shared" si="0"/>
        <v>0</v>
      </c>
    </row>
    <row r="38" spans="1:6" s="1" customFormat="1" x14ac:dyDescent="0.25">
      <c r="A38" s="44" t="s">
        <v>83</v>
      </c>
      <c r="B38" s="5"/>
      <c r="C38" s="5">
        <v>451</v>
      </c>
      <c r="D38" s="10">
        <v>107094.21</v>
      </c>
      <c r="E38" s="7">
        <v>75359.27</v>
      </c>
      <c r="F38" s="11">
        <f t="shared" si="0"/>
        <v>70.367268221129791</v>
      </c>
    </row>
    <row r="39" spans="1:6" s="1" customFormat="1" x14ac:dyDescent="0.25">
      <c r="A39" s="44"/>
      <c r="B39" s="26"/>
      <c r="C39" s="26"/>
      <c r="D39" s="27"/>
      <c r="E39" s="6"/>
      <c r="F39" s="28"/>
    </row>
    <row r="40" spans="1:6" s="1" customFormat="1" x14ac:dyDescent="0.25">
      <c r="A40" s="43"/>
      <c r="B40" s="5" t="s">
        <v>2</v>
      </c>
      <c r="C40" s="26"/>
      <c r="D40" s="27"/>
      <c r="E40" s="6"/>
      <c r="F40" s="28"/>
    </row>
    <row r="41" spans="1:6" s="1" customFormat="1" x14ac:dyDescent="0.25">
      <c r="A41" s="43"/>
      <c r="B41" s="5" t="s">
        <v>4</v>
      </c>
      <c r="C41" s="26"/>
      <c r="D41" s="27"/>
      <c r="E41" s="6"/>
      <c r="F41" s="28"/>
    </row>
    <row r="42" spans="1:6" s="1" customFormat="1" x14ac:dyDescent="0.25">
      <c r="A42" s="43"/>
      <c r="B42" s="5" t="s">
        <v>42</v>
      </c>
      <c r="C42" s="26"/>
      <c r="D42" s="27"/>
      <c r="E42" s="6"/>
      <c r="F42" s="28"/>
    </row>
    <row r="43" spans="1:6" s="1" customFormat="1" x14ac:dyDescent="0.25">
      <c r="A43" s="44" t="s">
        <v>6</v>
      </c>
      <c r="B43" s="26"/>
      <c r="C43" s="26"/>
      <c r="D43" s="27"/>
      <c r="E43" s="6"/>
      <c r="F43" s="28"/>
    </row>
    <row r="44" spans="1:6" s="1" customFormat="1" x14ac:dyDescent="0.25">
      <c r="A44" s="44">
        <v>4511</v>
      </c>
      <c r="B44" s="26" t="s">
        <v>43</v>
      </c>
      <c r="C44" s="26">
        <v>121</v>
      </c>
      <c r="D44" s="27"/>
      <c r="E44" s="6"/>
      <c r="F44" s="28"/>
    </row>
    <row r="45" spans="1:6" s="1" customFormat="1" x14ac:dyDescent="0.25">
      <c r="A45" s="39"/>
      <c r="B45" s="12" t="s">
        <v>2</v>
      </c>
      <c r="C45" s="15"/>
      <c r="D45" s="16"/>
      <c r="E45" s="16"/>
      <c r="F45" s="28"/>
    </row>
    <row r="46" spans="1:6" s="1" customFormat="1" x14ac:dyDescent="0.25">
      <c r="A46" s="39"/>
      <c r="B46" s="12" t="s">
        <v>4</v>
      </c>
      <c r="C46" s="15"/>
      <c r="D46" s="16"/>
      <c r="E46" s="16"/>
      <c r="F46" s="28"/>
    </row>
    <row r="47" spans="1:6" s="1" customFormat="1" x14ac:dyDescent="0.25">
      <c r="A47" s="39"/>
      <c r="B47" s="12" t="s">
        <v>36</v>
      </c>
      <c r="C47" s="15"/>
      <c r="D47" s="17"/>
      <c r="E47" s="17"/>
      <c r="F47" s="28"/>
    </row>
    <row r="48" spans="1:6" x14ac:dyDescent="0.25">
      <c r="A48" s="20" t="s">
        <v>6</v>
      </c>
      <c r="B48" s="12"/>
      <c r="C48" s="12"/>
      <c r="D48" s="13"/>
      <c r="E48" s="13"/>
      <c r="F48" s="28"/>
    </row>
    <row r="49" spans="1:6" x14ac:dyDescent="0.25">
      <c r="A49" s="31">
        <v>3232</v>
      </c>
      <c r="B49" s="31" t="s">
        <v>38</v>
      </c>
      <c r="C49" s="31">
        <v>451</v>
      </c>
      <c r="D49" s="32">
        <v>925</v>
      </c>
      <c r="E49" s="52">
        <v>925</v>
      </c>
      <c r="F49" s="28">
        <f t="shared" si="0"/>
        <v>100</v>
      </c>
    </row>
    <row r="50" spans="1:6" x14ac:dyDescent="0.25">
      <c r="A50" s="31">
        <v>3237</v>
      </c>
      <c r="B50" s="31" t="s">
        <v>34</v>
      </c>
      <c r="C50" s="31">
        <v>451</v>
      </c>
      <c r="D50" s="32"/>
      <c r="E50" s="33"/>
      <c r="F50" s="28"/>
    </row>
    <row r="51" spans="1:6" x14ac:dyDescent="0.25">
      <c r="A51" s="31">
        <v>4221</v>
      </c>
      <c r="B51" s="34" t="s">
        <v>30</v>
      </c>
      <c r="C51" s="31">
        <v>451</v>
      </c>
      <c r="D51" s="32"/>
      <c r="E51" s="33"/>
      <c r="F51" s="28"/>
    </row>
    <row r="52" spans="1:6" x14ac:dyDescent="0.25">
      <c r="A52" s="55">
        <v>3299</v>
      </c>
      <c r="B52" s="31" t="s">
        <v>29</v>
      </c>
      <c r="C52" s="31">
        <v>110</v>
      </c>
      <c r="D52" s="32">
        <v>940</v>
      </c>
      <c r="E52" s="52">
        <v>940</v>
      </c>
      <c r="F52" s="28">
        <f t="shared" si="0"/>
        <v>100</v>
      </c>
    </row>
    <row r="53" spans="1:6" x14ac:dyDescent="0.25">
      <c r="A53" s="39"/>
      <c r="B53" s="12" t="s">
        <v>2</v>
      </c>
      <c r="C53" s="15"/>
      <c r="D53" s="16"/>
      <c r="E53" s="16"/>
      <c r="F53" s="28"/>
    </row>
    <row r="54" spans="1:6" x14ac:dyDescent="0.25">
      <c r="A54" s="39"/>
      <c r="B54" s="12" t="s">
        <v>4</v>
      </c>
      <c r="C54" s="15"/>
      <c r="D54" s="16"/>
      <c r="E54" s="16"/>
      <c r="F54" s="28"/>
    </row>
    <row r="55" spans="1:6" x14ac:dyDescent="0.25">
      <c r="A55" s="39"/>
      <c r="B55" s="12" t="s">
        <v>22</v>
      </c>
      <c r="C55" s="15"/>
      <c r="D55" s="17"/>
      <c r="E55" s="17"/>
      <c r="F55" s="28"/>
    </row>
    <row r="56" spans="1:6" x14ac:dyDescent="0.25">
      <c r="A56" s="20" t="s">
        <v>6</v>
      </c>
      <c r="B56" s="12"/>
      <c r="C56" s="12"/>
      <c r="D56" s="13"/>
      <c r="E56" s="13"/>
      <c r="F56" s="28"/>
    </row>
    <row r="57" spans="1:6" s="1" customFormat="1" x14ac:dyDescent="0.25">
      <c r="A57" s="2">
        <v>3111</v>
      </c>
      <c r="B57" s="2" t="s">
        <v>23</v>
      </c>
      <c r="C57" s="2">
        <v>51035</v>
      </c>
      <c r="D57" s="6">
        <v>729975.45</v>
      </c>
      <c r="E57" s="6">
        <v>396827.41</v>
      </c>
      <c r="F57" s="28">
        <f t="shared" si="0"/>
        <v>54.361747371093095</v>
      </c>
    </row>
    <row r="58" spans="1:6" s="1" customFormat="1" x14ac:dyDescent="0.25">
      <c r="A58" s="2">
        <v>3121</v>
      </c>
      <c r="B58" s="2" t="s">
        <v>24</v>
      </c>
      <c r="C58" s="2">
        <v>51035</v>
      </c>
      <c r="D58" s="6">
        <v>29199.02</v>
      </c>
      <c r="E58" s="6">
        <v>18245.830000000002</v>
      </c>
      <c r="F58" s="28">
        <f t="shared" si="0"/>
        <v>62.487816371919337</v>
      </c>
    </row>
    <row r="59" spans="1:6" s="1" customFormat="1" x14ac:dyDescent="0.25">
      <c r="A59" s="2">
        <v>3132</v>
      </c>
      <c r="B59" s="2" t="s">
        <v>25</v>
      </c>
      <c r="C59" s="2">
        <v>51035</v>
      </c>
      <c r="D59" s="6">
        <v>119450.53</v>
      </c>
      <c r="E59" s="6">
        <v>65476.52</v>
      </c>
      <c r="F59" s="28">
        <f t="shared" si="0"/>
        <v>54.814758879680149</v>
      </c>
    </row>
    <row r="60" spans="1:6" s="1" customFormat="1" x14ac:dyDescent="0.25">
      <c r="A60" s="2">
        <v>3212</v>
      </c>
      <c r="B60" s="2" t="s">
        <v>26</v>
      </c>
      <c r="C60" s="2">
        <v>51035</v>
      </c>
      <c r="D60" s="6">
        <v>53089.120000000003</v>
      </c>
      <c r="E60" s="6">
        <v>27910.34</v>
      </c>
      <c r="F60" s="28">
        <f t="shared" si="0"/>
        <v>52.572617515603945</v>
      </c>
    </row>
    <row r="61" spans="1:6" s="1" customFormat="1" x14ac:dyDescent="0.25">
      <c r="A61" s="2">
        <v>3295</v>
      </c>
      <c r="B61" s="2" t="s">
        <v>72</v>
      </c>
      <c r="C61" s="2">
        <v>51035</v>
      </c>
      <c r="D61" s="6">
        <v>2986.26</v>
      </c>
      <c r="E61" s="6">
        <v>1648.86</v>
      </c>
      <c r="F61" s="28">
        <f t="shared" si="0"/>
        <v>55.21488416949628</v>
      </c>
    </row>
    <row r="62" spans="1:6" s="1" customFormat="1" x14ac:dyDescent="0.25">
      <c r="A62" s="44" t="s">
        <v>83</v>
      </c>
      <c r="B62" s="26"/>
      <c r="C62" s="3">
        <v>51035</v>
      </c>
      <c r="D62" s="7">
        <v>934700.38</v>
      </c>
      <c r="E62" s="7">
        <v>510108.96</v>
      </c>
      <c r="F62" s="11">
        <f t="shared" si="0"/>
        <v>54.574596407032594</v>
      </c>
    </row>
    <row r="63" spans="1:6" x14ac:dyDescent="0.25">
      <c r="A63" s="39"/>
      <c r="B63" s="12" t="s">
        <v>27</v>
      </c>
      <c r="C63" s="15"/>
      <c r="D63" s="17"/>
      <c r="E63" s="17"/>
      <c r="F63" s="28"/>
    </row>
    <row r="64" spans="1:6" x14ac:dyDescent="0.25">
      <c r="A64" s="39"/>
      <c r="B64" s="12" t="s">
        <v>4</v>
      </c>
      <c r="C64" s="15"/>
      <c r="D64" s="16"/>
      <c r="E64" s="16"/>
      <c r="F64" s="28"/>
    </row>
    <row r="65" spans="1:6" x14ac:dyDescent="0.25">
      <c r="A65" s="39"/>
      <c r="B65" s="12" t="s">
        <v>40</v>
      </c>
      <c r="C65" s="15"/>
      <c r="D65" s="17"/>
      <c r="E65" s="17"/>
      <c r="F65" s="28"/>
    </row>
    <row r="66" spans="1:6" x14ac:dyDescent="0.25">
      <c r="A66" s="20" t="s">
        <v>6</v>
      </c>
      <c r="B66" s="12"/>
      <c r="C66" s="12"/>
      <c r="D66" s="13"/>
      <c r="E66" s="13"/>
      <c r="F66" s="28"/>
    </row>
    <row r="67" spans="1:6" s="1" customFormat="1" x14ac:dyDescent="0.25">
      <c r="A67" s="2">
        <v>3221</v>
      </c>
      <c r="B67" s="2" t="s">
        <v>44</v>
      </c>
      <c r="C67" s="2">
        <v>110</v>
      </c>
      <c r="D67" s="6"/>
      <c r="E67" s="7"/>
      <c r="F67" s="28"/>
    </row>
    <row r="68" spans="1:6" s="1" customFormat="1" x14ac:dyDescent="0.25">
      <c r="A68" s="2">
        <v>3239</v>
      </c>
      <c r="B68" s="2" t="s">
        <v>18</v>
      </c>
      <c r="C68" s="2">
        <v>110</v>
      </c>
      <c r="D68" s="6"/>
      <c r="E68" s="7"/>
      <c r="F68" s="28"/>
    </row>
    <row r="69" spans="1:6" s="1" customFormat="1" x14ac:dyDescent="0.25">
      <c r="A69" s="2">
        <v>3299</v>
      </c>
      <c r="B69" s="2" t="s">
        <v>45</v>
      </c>
      <c r="C69" s="2">
        <v>110</v>
      </c>
      <c r="D69" s="6"/>
      <c r="E69" s="7"/>
      <c r="F69" s="28"/>
    </row>
    <row r="70" spans="1:6" s="1" customFormat="1" x14ac:dyDescent="0.25">
      <c r="A70" s="43"/>
      <c r="B70" s="5" t="s">
        <v>27</v>
      </c>
      <c r="C70" s="2"/>
      <c r="D70" s="6"/>
      <c r="E70" s="7"/>
      <c r="F70" s="28"/>
    </row>
    <row r="71" spans="1:6" s="1" customFormat="1" x14ac:dyDescent="0.25">
      <c r="A71" s="43"/>
      <c r="B71" s="5" t="s">
        <v>4</v>
      </c>
      <c r="C71" s="2"/>
      <c r="D71" s="6"/>
      <c r="E71" s="7"/>
      <c r="F71" s="28"/>
    </row>
    <row r="72" spans="1:6" s="1" customFormat="1" x14ac:dyDescent="0.25">
      <c r="A72" s="43"/>
      <c r="B72" s="5" t="s">
        <v>46</v>
      </c>
      <c r="C72" s="2"/>
      <c r="D72" s="6"/>
      <c r="E72" s="7"/>
      <c r="F72" s="28"/>
    </row>
    <row r="73" spans="1:6" s="1" customFormat="1" x14ac:dyDescent="0.25">
      <c r="A73" s="44" t="s">
        <v>6</v>
      </c>
      <c r="B73" s="5"/>
      <c r="C73" s="2"/>
      <c r="D73" s="6"/>
      <c r="E73" s="7"/>
      <c r="F73" s="28"/>
    </row>
    <row r="74" spans="1:6" s="1" customFormat="1" x14ac:dyDescent="0.25">
      <c r="A74" s="43">
        <v>4264</v>
      </c>
      <c r="B74" s="26" t="s">
        <v>47</v>
      </c>
      <c r="C74" s="2">
        <v>110</v>
      </c>
      <c r="D74" s="6"/>
      <c r="E74" s="7"/>
      <c r="F74" s="28"/>
    </row>
    <row r="75" spans="1:6" x14ac:dyDescent="0.25">
      <c r="A75" s="39"/>
      <c r="B75" s="12" t="s">
        <v>27</v>
      </c>
      <c r="C75" s="15"/>
      <c r="D75" s="17"/>
      <c r="E75" s="16"/>
      <c r="F75" s="28"/>
    </row>
    <row r="76" spans="1:6" x14ac:dyDescent="0.25">
      <c r="A76" s="39"/>
      <c r="B76" s="12" t="s">
        <v>4</v>
      </c>
      <c r="C76" s="15"/>
      <c r="D76" s="17"/>
      <c r="E76" s="16"/>
      <c r="F76" s="28"/>
    </row>
    <row r="77" spans="1:6" x14ac:dyDescent="0.25">
      <c r="A77" s="39"/>
      <c r="B77" s="12" t="s">
        <v>28</v>
      </c>
      <c r="C77" s="15"/>
      <c r="D77" s="16"/>
      <c r="E77" s="16"/>
      <c r="F77" s="28"/>
    </row>
    <row r="78" spans="1:6" x14ac:dyDescent="0.25">
      <c r="A78" s="45" t="s">
        <v>6</v>
      </c>
      <c r="B78" s="12"/>
      <c r="C78" s="15"/>
      <c r="D78" s="16"/>
      <c r="E78" s="16"/>
      <c r="F78" s="28"/>
    </row>
    <row r="79" spans="1:6" x14ac:dyDescent="0.25">
      <c r="A79" s="46">
        <v>3121</v>
      </c>
      <c r="B79" s="47" t="s">
        <v>84</v>
      </c>
      <c r="C79" s="15">
        <v>5103</v>
      </c>
      <c r="D79" s="16">
        <v>2654.46</v>
      </c>
      <c r="E79" s="16"/>
      <c r="F79" s="28">
        <f t="shared" ref="F77:F140" si="1">E79/D79*100</f>
        <v>0</v>
      </c>
    </row>
    <row r="80" spans="1:6" x14ac:dyDescent="0.25">
      <c r="A80" s="46">
        <v>3211</v>
      </c>
      <c r="B80" s="47" t="s">
        <v>85</v>
      </c>
      <c r="C80" s="15">
        <v>31</v>
      </c>
      <c r="D80" s="16">
        <v>663.61</v>
      </c>
      <c r="E80" s="16"/>
      <c r="F80" s="28">
        <f t="shared" si="1"/>
        <v>0</v>
      </c>
    </row>
    <row r="81" spans="1:6" x14ac:dyDescent="0.25">
      <c r="A81" s="46">
        <v>3211</v>
      </c>
      <c r="B81" s="47" t="s">
        <v>85</v>
      </c>
      <c r="C81" s="15">
        <v>41</v>
      </c>
      <c r="D81" s="16">
        <v>663.61</v>
      </c>
      <c r="E81" s="16"/>
      <c r="F81" s="28">
        <f t="shared" si="1"/>
        <v>0</v>
      </c>
    </row>
    <row r="82" spans="1:6" x14ac:dyDescent="0.25">
      <c r="A82" s="46">
        <v>3214</v>
      </c>
      <c r="B82" s="47" t="s">
        <v>73</v>
      </c>
      <c r="C82" s="15">
        <v>31</v>
      </c>
      <c r="D82" s="16">
        <v>663.61</v>
      </c>
      <c r="E82" s="16"/>
      <c r="F82" s="28">
        <f t="shared" si="1"/>
        <v>0</v>
      </c>
    </row>
    <row r="83" spans="1:6" s="1" customFormat="1" x14ac:dyDescent="0.25">
      <c r="A83" s="2">
        <v>3221</v>
      </c>
      <c r="B83" s="2" t="s">
        <v>44</v>
      </c>
      <c r="C83" s="2">
        <v>31</v>
      </c>
      <c r="D83" s="16">
        <v>663.61</v>
      </c>
      <c r="E83" s="53">
        <v>13.27</v>
      </c>
      <c r="F83" s="28">
        <f t="shared" si="1"/>
        <v>1.9996684799807114</v>
      </c>
    </row>
    <row r="84" spans="1:6" s="1" customFormat="1" x14ac:dyDescent="0.25">
      <c r="A84" s="2">
        <v>3221</v>
      </c>
      <c r="B84" s="2" t="s">
        <v>44</v>
      </c>
      <c r="C84" s="2">
        <v>42</v>
      </c>
      <c r="D84" s="16">
        <v>1327.23</v>
      </c>
      <c r="E84" s="53">
        <v>118.81</v>
      </c>
      <c r="F84" s="28">
        <f t="shared" si="1"/>
        <v>8.9517265281827552</v>
      </c>
    </row>
    <row r="85" spans="1:6" s="1" customFormat="1" x14ac:dyDescent="0.25">
      <c r="A85" s="26">
        <v>32221</v>
      </c>
      <c r="B85" s="26" t="s">
        <v>75</v>
      </c>
      <c r="C85" s="26">
        <v>31</v>
      </c>
      <c r="D85" s="27">
        <v>663.61</v>
      </c>
      <c r="E85" s="54"/>
      <c r="F85" s="28">
        <f t="shared" si="1"/>
        <v>0</v>
      </c>
    </row>
    <row r="86" spans="1:6" s="1" customFormat="1" x14ac:dyDescent="0.25">
      <c r="A86" s="43">
        <v>3225</v>
      </c>
      <c r="B86" s="26" t="s">
        <v>86</v>
      </c>
      <c r="C86" s="2">
        <v>42</v>
      </c>
      <c r="D86" s="16">
        <v>1327.23</v>
      </c>
      <c r="E86" s="53"/>
      <c r="F86" s="28">
        <f t="shared" si="1"/>
        <v>0</v>
      </c>
    </row>
    <row r="87" spans="1:6" s="1" customFormat="1" x14ac:dyDescent="0.25">
      <c r="A87" s="2">
        <v>3231</v>
      </c>
      <c r="B87" s="2" t="s">
        <v>13</v>
      </c>
      <c r="C87" s="26">
        <v>31</v>
      </c>
      <c r="D87" s="27">
        <v>663.61</v>
      </c>
      <c r="E87" s="53"/>
      <c r="F87" s="28">
        <f t="shared" si="1"/>
        <v>0</v>
      </c>
    </row>
    <row r="88" spans="1:6" x14ac:dyDescent="0.25">
      <c r="A88" s="31">
        <v>3232</v>
      </c>
      <c r="B88" s="31" t="s">
        <v>38</v>
      </c>
      <c r="C88" s="31">
        <v>31</v>
      </c>
      <c r="D88" s="32">
        <v>663.61</v>
      </c>
      <c r="E88" s="52"/>
      <c r="F88" s="28">
        <f t="shared" si="1"/>
        <v>0</v>
      </c>
    </row>
    <row r="89" spans="1:6" x14ac:dyDescent="0.25">
      <c r="A89" s="31">
        <v>3232</v>
      </c>
      <c r="B89" s="31" t="s">
        <v>38</v>
      </c>
      <c r="C89" s="31">
        <v>41</v>
      </c>
      <c r="D89" s="32">
        <v>1061.78</v>
      </c>
      <c r="E89" s="52">
        <v>175.76</v>
      </c>
      <c r="F89" s="28">
        <f t="shared" si="1"/>
        <v>16.553334965812127</v>
      </c>
    </row>
    <row r="90" spans="1:6" x14ac:dyDescent="0.25">
      <c r="A90" s="46">
        <v>32349</v>
      </c>
      <c r="B90" s="47" t="s">
        <v>78</v>
      </c>
      <c r="C90" s="15">
        <v>31</v>
      </c>
      <c r="D90" s="16">
        <v>663.61</v>
      </c>
      <c r="E90" s="16">
        <v>99.55</v>
      </c>
      <c r="F90" s="28">
        <f t="shared" si="1"/>
        <v>15.001280872801795</v>
      </c>
    </row>
    <row r="91" spans="1:6" s="1" customFormat="1" x14ac:dyDescent="0.25">
      <c r="A91" s="2">
        <v>3235</v>
      </c>
      <c r="B91" s="2" t="s">
        <v>15</v>
      </c>
      <c r="C91" s="26">
        <v>41</v>
      </c>
      <c r="D91" s="27">
        <v>1327.23</v>
      </c>
      <c r="E91" s="6"/>
      <c r="F91" s="28">
        <f t="shared" si="1"/>
        <v>0</v>
      </c>
    </row>
    <row r="92" spans="1:6" s="1" customFormat="1" x14ac:dyDescent="0.25">
      <c r="A92" s="2">
        <v>3292</v>
      </c>
      <c r="B92" s="4" t="s">
        <v>19</v>
      </c>
      <c r="C92" s="26">
        <v>31</v>
      </c>
      <c r="D92" s="27">
        <v>796.34</v>
      </c>
      <c r="E92" s="6">
        <v>213.95</v>
      </c>
      <c r="F92" s="28">
        <f t="shared" si="1"/>
        <v>26.866664992339949</v>
      </c>
    </row>
    <row r="93" spans="1:6" x14ac:dyDescent="0.25">
      <c r="A93" s="46">
        <v>32922</v>
      </c>
      <c r="B93" s="47" t="s">
        <v>87</v>
      </c>
      <c r="C93" s="15">
        <v>42</v>
      </c>
      <c r="D93" s="16">
        <v>1327.23</v>
      </c>
      <c r="E93" s="16">
        <v>1627.9</v>
      </c>
      <c r="F93" s="28">
        <f t="shared" si="1"/>
        <v>122.65394844902542</v>
      </c>
    </row>
    <row r="94" spans="1:6" x14ac:dyDescent="0.25">
      <c r="A94" s="46">
        <v>3293</v>
      </c>
      <c r="B94" s="47" t="s">
        <v>20</v>
      </c>
      <c r="C94" s="15">
        <v>31</v>
      </c>
      <c r="D94" s="16">
        <v>663.61</v>
      </c>
      <c r="E94" s="16">
        <v>389.5</v>
      </c>
      <c r="F94" s="28">
        <f t="shared" si="1"/>
        <v>58.694112505839271</v>
      </c>
    </row>
    <row r="95" spans="1:6" x14ac:dyDescent="0.25">
      <c r="A95" s="46">
        <v>32999</v>
      </c>
      <c r="B95" s="47" t="s">
        <v>29</v>
      </c>
      <c r="C95" s="15">
        <v>31</v>
      </c>
      <c r="D95" s="16">
        <v>1327.23</v>
      </c>
      <c r="E95" s="16">
        <v>346.64</v>
      </c>
      <c r="F95" s="28">
        <f t="shared" si="1"/>
        <v>26.117553099312101</v>
      </c>
    </row>
    <row r="96" spans="1:6" x14ac:dyDescent="0.25">
      <c r="A96" s="46">
        <v>32999</v>
      </c>
      <c r="B96" s="47" t="s">
        <v>29</v>
      </c>
      <c r="C96" s="15">
        <v>41</v>
      </c>
      <c r="D96" s="16">
        <v>1327.23</v>
      </c>
      <c r="E96" s="16">
        <v>523.79999999999995</v>
      </c>
      <c r="F96" s="28">
        <f t="shared" si="1"/>
        <v>39.465654031328398</v>
      </c>
    </row>
    <row r="97" spans="1:6" x14ac:dyDescent="0.25">
      <c r="A97" s="46">
        <v>32999</v>
      </c>
      <c r="B97" s="47" t="s">
        <v>29</v>
      </c>
      <c r="C97" s="15">
        <v>42</v>
      </c>
      <c r="D97" s="16">
        <v>2654.46</v>
      </c>
      <c r="E97" s="16">
        <v>10.76</v>
      </c>
      <c r="F97" s="28">
        <f t="shared" si="1"/>
        <v>0.40535551486931426</v>
      </c>
    </row>
    <row r="98" spans="1:6" x14ac:dyDescent="0.25">
      <c r="A98" s="46">
        <v>32999</v>
      </c>
      <c r="B98" s="47" t="s">
        <v>29</v>
      </c>
      <c r="C98" s="15">
        <v>5103</v>
      </c>
      <c r="D98" s="16">
        <v>2654.46</v>
      </c>
      <c r="E98" s="16"/>
      <c r="F98" s="28">
        <f t="shared" si="1"/>
        <v>0</v>
      </c>
    </row>
    <row r="99" spans="1:6" x14ac:dyDescent="0.25">
      <c r="A99" s="46">
        <v>32999</v>
      </c>
      <c r="B99" s="47" t="s">
        <v>29</v>
      </c>
      <c r="C99" s="15">
        <v>53</v>
      </c>
      <c r="D99" s="16">
        <v>2654.46</v>
      </c>
      <c r="E99" s="16"/>
      <c r="F99" s="28">
        <f t="shared" si="1"/>
        <v>0</v>
      </c>
    </row>
    <row r="100" spans="1:6" x14ac:dyDescent="0.25">
      <c r="A100" s="46">
        <v>32999</v>
      </c>
      <c r="B100" s="47" t="s">
        <v>29</v>
      </c>
      <c r="C100" s="15">
        <v>61</v>
      </c>
      <c r="D100" s="16">
        <v>1327.23</v>
      </c>
      <c r="E100" s="16">
        <v>36.630000000000003</v>
      </c>
      <c r="F100" s="28">
        <f t="shared" si="1"/>
        <v>2.7598833661083613</v>
      </c>
    </row>
    <row r="101" spans="1:6" x14ac:dyDescent="0.25">
      <c r="A101" s="46">
        <v>4227</v>
      </c>
      <c r="B101" s="47" t="s">
        <v>31</v>
      </c>
      <c r="C101" s="15">
        <v>42</v>
      </c>
      <c r="D101" s="16">
        <v>1327.23</v>
      </c>
      <c r="E101" s="16">
        <v>142.31</v>
      </c>
      <c r="F101" s="28">
        <f t="shared" si="1"/>
        <v>10.72233147231452</v>
      </c>
    </row>
    <row r="102" spans="1:6" x14ac:dyDescent="0.25">
      <c r="A102" s="45" t="s">
        <v>83</v>
      </c>
      <c r="B102" s="47"/>
      <c r="C102" s="15"/>
      <c r="D102" s="17">
        <v>29066.29</v>
      </c>
      <c r="E102" s="17">
        <v>3698.88</v>
      </c>
      <c r="F102" s="11">
        <f t="shared" si="1"/>
        <v>12.725669495487729</v>
      </c>
    </row>
    <row r="103" spans="1:6" x14ac:dyDescent="0.25">
      <c r="A103" s="46"/>
      <c r="B103" s="47"/>
      <c r="C103" s="15"/>
      <c r="D103" s="16"/>
      <c r="E103" s="16"/>
      <c r="F103" s="28"/>
    </row>
    <row r="104" spans="1:6" x14ac:dyDescent="0.25">
      <c r="A104" s="39"/>
      <c r="B104" s="12" t="s">
        <v>27</v>
      </c>
      <c r="C104" s="15"/>
      <c r="D104" s="17"/>
      <c r="E104" s="16"/>
      <c r="F104" s="28"/>
    </row>
    <row r="105" spans="1:6" x14ac:dyDescent="0.25">
      <c r="A105" s="39"/>
      <c r="B105" s="12" t="s">
        <v>4</v>
      </c>
      <c r="C105" s="15"/>
      <c r="D105" s="17"/>
      <c r="E105" s="16"/>
      <c r="F105" s="28"/>
    </row>
    <row r="106" spans="1:6" x14ac:dyDescent="0.25">
      <c r="A106" s="39"/>
      <c r="B106" s="12" t="s">
        <v>88</v>
      </c>
      <c r="C106" s="15"/>
      <c r="D106" s="16"/>
      <c r="E106" s="16"/>
      <c r="F106" s="28"/>
    </row>
    <row r="107" spans="1:6" x14ac:dyDescent="0.25">
      <c r="A107" s="20" t="s">
        <v>6</v>
      </c>
      <c r="B107" s="12"/>
      <c r="C107" s="12"/>
      <c r="D107" s="13"/>
      <c r="E107" s="13"/>
      <c r="F107" s="28"/>
    </row>
    <row r="108" spans="1:6" x14ac:dyDescent="0.25">
      <c r="A108" s="48">
        <v>3222</v>
      </c>
      <c r="B108" s="47" t="s">
        <v>75</v>
      </c>
      <c r="C108" s="47">
        <v>41</v>
      </c>
      <c r="D108" s="49">
        <v>10617.82</v>
      </c>
      <c r="E108" s="13"/>
      <c r="F108" s="28">
        <f t="shared" si="1"/>
        <v>0</v>
      </c>
    </row>
    <row r="109" spans="1:6" x14ac:dyDescent="0.25">
      <c r="A109" s="48">
        <v>3222</v>
      </c>
      <c r="B109" s="47" t="s">
        <v>75</v>
      </c>
      <c r="C109" s="47">
        <v>42</v>
      </c>
      <c r="D109" s="49">
        <v>1327.23</v>
      </c>
      <c r="E109" s="49">
        <v>847.6</v>
      </c>
      <c r="F109" s="28">
        <f t="shared" si="1"/>
        <v>63.862329814726913</v>
      </c>
    </row>
    <row r="110" spans="1:6" x14ac:dyDescent="0.25">
      <c r="A110" s="48">
        <v>3223</v>
      </c>
      <c r="B110" s="47" t="s">
        <v>89</v>
      </c>
      <c r="C110" s="47">
        <v>41</v>
      </c>
      <c r="D110" s="49">
        <v>265.45</v>
      </c>
      <c r="E110" s="49"/>
      <c r="F110" s="28">
        <f t="shared" si="1"/>
        <v>0</v>
      </c>
    </row>
    <row r="111" spans="1:6" x14ac:dyDescent="0.25">
      <c r="A111" s="48">
        <v>3225</v>
      </c>
      <c r="B111" s="47" t="s">
        <v>90</v>
      </c>
      <c r="C111" s="47">
        <v>41</v>
      </c>
      <c r="D111" s="49">
        <v>1327.23</v>
      </c>
      <c r="E111" s="49"/>
      <c r="F111" s="28">
        <f t="shared" si="1"/>
        <v>0</v>
      </c>
    </row>
    <row r="112" spans="1:6" x14ac:dyDescent="0.25">
      <c r="A112" s="48">
        <v>3227</v>
      </c>
      <c r="B112" s="47" t="s">
        <v>76</v>
      </c>
      <c r="C112" s="47">
        <v>41</v>
      </c>
      <c r="D112" s="49">
        <v>265.45</v>
      </c>
      <c r="E112" s="49"/>
      <c r="F112" s="28">
        <f t="shared" si="1"/>
        <v>0</v>
      </c>
    </row>
    <row r="113" spans="1:6" x14ac:dyDescent="0.25">
      <c r="A113" s="48">
        <v>3236</v>
      </c>
      <c r="B113" s="47" t="s">
        <v>91</v>
      </c>
      <c r="C113" s="47">
        <v>41</v>
      </c>
      <c r="D113" s="49">
        <v>265.45</v>
      </c>
      <c r="E113" s="49">
        <v>132.55000000000001</v>
      </c>
      <c r="F113" s="28">
        <f t="shared" si="1"/>
        <v>49.934074213599558</v>
      </c>
    </row>
    <row r="114" spans="1:6" x14ac:dyDescent="0.25">
      <c r="A114" s="50" t="s">
        <v>83</v>
      </c>
      <c r="B114" s="47"/>
      <c r="C114" s="47"/>
      <c r="D114" s="13">
        <v>14068.63</v>
      </c>
      <c r="E114" s="13">
        <v>980.15</v>
      </c>
      <c r="F114" s="11">
        <f t="shared" si="1"/>
        <v>6.9669185983283377</v>
      </c>
    </row>
    <row r="115" spans="1:6" x14ac:dyDescent="0.25">
      <c r="A115" s="48"/>
      <c r="B115" s="47"/>
      <c r="C115" s="47"/>
      <c r="D115" s="49"/>
      <c r="E115" s="13"/>
      <c r="F115" s="28"/>
    </row>
    <row r="116" spans="1:6" s="19" customFormat="1" x14ac:dyDescent="0.25">
      <c r="A116" s="39"/>
      <c r="B116" s="12" t="s">
        <v>27</v>
      </c>
      <c r="C116" s="15"/>
      <c r="D116" s="6"/>
      <c r="E116" s="17"/>
      <c r="F116" s="28"/>
    </row>
    <row r="117" spans="1:6" x14ac:dyDescent="0.25">
      <c r="A117" s="39"/>
      <c r="B117" s="12" t="s">
        <v>32</v>
      </c>
      <c r="C117" s="15"/>
      <c r="D117" s="6"/>
      <c r="E117" s="16"/>
      <c r="F117" s="28"/>
    </row>
    <row r="118" spans="1:6" x14ac:dyDescent="0.25">
      <c r="A118" s="39"/>
      <c r="B118" s="12" t="s">
        <v>33</v>
      </c>
      <c r="C118" s="15"/>
      <c r="D118" s="6"/>
      <c r="E118" s="17"/>
      <c r="F118" s="28"/>
    </row>
    <row r="119" spans="1:6" x14ac:dyDescent="0.25">
      <c r="A119" s="20" t="s">
        <v>6</v>
      </c>
      <c r="B119" s="12"/>
      <c r="C119" s="12"/>
      <c r="D119" s="27"/>
      <c r="E119" s="13"/>
      <c r="F119" s="28"/>
    </row>
    <row r="120" spans="1:6" x14ac:dyDescent="0.25">
      <c r="A120" s="2">
        <v>4241</v>
      </c>
      <c r="B120" s="2" t="s">
        <v>33</v>
      </c>
      <c r="C120" s="2">
        <v>51034</v>
      </c>
      <c r="D120" s="6">
        <v>18581.189999999999</v>
      </c>
      <c r="E120" s="6"/>
      <c r="F120" s="28">
        <f t="shared" si="1"/>
        <v>0</v>
      </c>
    </row>
    <row r="121" spans="1:6" x14ac:dyDescent="0.25">
      <c r="A121" s="3" t="s">
        <v>83</v>
      </c>
      <c r="B121" s="3"/>
      <c r="C121" s="2"/>
      <c r="D121" s="7">
        <v>18581.189999999999</v>
      </c>
      <c r="E121" s="6"/>
      <c r="F121" s="28">
        <f t="shared" si="1"/>
        <v>0</v>
      </c>
    </row>
    <row r="122" spans="1:6" x14ac:dyDescent="0.25">
      <c r="A122" s="3"/>
      <c r="B122" s="3"/>
      <c r="C122" s="2"/>
      <c r="D122" s="6"/>
      <c r="E122" s="6"/>
      <c r="F122" s="28"/>
    </row>
    <row r="123" spans="1:6" x14ac:dyDescent="0.25">
      <c r="B123" s="3" t="s">
        <v>67</v>
      </c>
      <c r="C123" s="2"/>
      <c r="D123" s="6"/>
      <c r="E123" s="6"/>
      <c r="F123" s="28"/>
    </row>
    <row r="124" spans="1:6" x14ac:dyDescent="0.25">
      <c r="A124" s="3" t="s">
        <v>41</v>
      </c>
      <c r="B124" s="3"/>
      <c r="C124" s="2"/>
      <c r="D124" s="6"/>
      <c r="E124" s="6"/>
      <c r="F124" s="28"/>
    </row>
    <row r="125" spans="1:6" x14ac:dyDescent="0.25">
      <c r="A125" s="2">
        <v>3222</v>
      </c>
      <c r="B125" s="51" t="s">
        <v>67</v>
      </c>
      <c r="C125" s="2">
        <v>510391</v>
      </c>
      <c r="D125" s="6">
        <v>24941.49</v>
      </c>
      <c r="E125" s="6">
        <v>13871.98</v>
      </c>
      <c r="F125" s="28">
        <f t="shared" si="1"/>
        <v>55.618088574499758</v>
      </c>
    </row>
    <row r="126" spans="1:6" x14ac:dyDescent="0.25">
      <c r="A126" s="3" t="s">
        <v>83</v>
      </c>
      <c r="B126" s="3"/>
      <c r="C126" s="2"/>
      <c r="D126" s="7">
        <v>24941.49</v>
      </c>
      <c r="E126" s="7">
        <v>13871.98</v>
      </c>
      <c r="F126" s="11">
        <f t="shared" si="1"/>
        <v>55.618088574499758</v>
      </c>
    </row>
    <row r="127" spans="1:6" x14ac:dyDescent="0.25">
      <c r="A127" s="3"/>
      <c r="B127" s="3"/>
      <c r="C127" s="2"/>
      <c r="D127" s="7"/>
      <c r="E127" s="6"/>
      <c r="F127" s="28"/>
    </row>
    <row r="128" spans="1:6" x14ac:dyDescent="0.25">
      <c r="A128" s="2"/>
      <c r="B128" s="3" t="s">
        <v>92</v>
      </c>
      <c r="C128" s="2"/>
      <c r="D128" s="6"/>
      <c r="E128" s="6"/>
      <c r="F128" s="28"/>
    </row>
    <row r="129" spans="1:7" x14ac:dyDescent="0.25">
      <c r="A129" s="3" t="s">
        <v>6</v>
      </c>
      <c r="B129" s="2"/>
      <c r="C129" s="2"/>
      <c r="D129" s="6"/>
      <c r="E129" s="6"/>
      <c r="F129" s="28"/>
    </row>
    <row r="130" spans="1:7" x14ac:dyDescent="0.25">
      <c r="A130" s="2">
        <v>3222</v>
      </c>
      <c r="B130" s="2" t="s">
        <v>68</v>
      </c>
      <c r="C130" s="2">
        <v>12</v>
      </c>
      <c r="D130" s="6"/>
      <c r="E130" s="6">
        <v>663</v>
      </c>
      <c r="F130" s="28"/>
    </row>
    <row r="131" spans="1:7" x14ac:dyDescent="0.25">
      <c r="A131" s="2"/>
      <c r="B131" s="2"/>
      <c r="C131" s="2"/>
      <c r="D131" s="6"/>
      <c r="E131" s="6"/>
      <c r="F131" s="28"/>
    </row>
    <row r="132" spans="1:7" x14ac:dyDescent="0.25">
      <c r="A132" s="2">
        <v>3222</v>
      </c>
      <c r="B132" s="2" t="s">
        <v>93</v>
      </c>
      <c r="C132" s="2">
        <v>5118</v>
      </c>
      <c r="D132" s="6"/>
      <c r="E132" s="6">
        <v>29.59</v>
      </c>
      <c r="F132" s="28"/>
    </row>
    <row r="133" spans="1:7" x14ac:dyDescent="0.25">
      <c r="A133" s="2">
        <v>3222</v>
      </c>
      <c r="B133" s="2" t="s">
        <v>93</v>
      </c>
      <c r="C133" s="2">
        <v>19</v>
      </c>
      <c r="D133" s="6"/>
      <c r="E133" s="6">
        <v>591.84</v>
      </c>
      <c r="F133" s="28"/>
    </row>
    <row r="134" spans="1:7" x14ac:dyDescent="0.25">
      <c r="A134" s="2"/>
      <c r="B134" s="2"/>
      <c r="C134" s="2"/>
      <c r="D134" s="6"/>
      <c r="E134" s="6"/>
      <c r="F134" s="28"/>
    </row>
    <row r="135" spans="1:7" x14ac:dyDescent="0.25">
      <c r="A135" s="2"/>
      <c r="B135" s="3" t="s">
        <v>48</v>
      </c>
      <c r="C135" s="2"/>
      <c r="D135" s="6"/>
      <c r="E135" s="6"/>
      <c r="F135" s="28"/>
      <c r="G135" s="18"/>
    </row>
    <row r="136" spans="1:7" x14ac:dyDescent="0.25">
      <c r="A136" s="2"/>
      <c r="B136" s="29" t="s">
        <v>4</v>
      </c>
      <c r="C136" s="2"/>
      <c r="D136" s="7"/>
      <c r="E136" s="30"/>
      <c r="F136" s="28"/>
      <c r="G136" s="18"/>
    </row>
    <row r="137" spans="1:7" x14ac:dyDescent="0.25">
      <c r="A137" s="2"/>
      <c r="B137" s="3" t="s">
        <v>66</v>
      </c>
      <c r="C137" s="2"/>
      <c r="D137" s="7"/>
      <c r="E137" s="7"/>
      <c r="F137" s="28"/>
    </row>
    <row r="138" spans="1:7" x14ac:dyDescent="0.25">
      <c r="A138" s="2">
        <v>3111</v>
      </c>
      <c r="B138" s="3" t="s">
        <v>66</v>
      </c>
      <c r="C138" s="2">
        <v>5103</v>
      </c>
      <c r="D138" s="7"/>
      <c r="E138" s="7"/>
      <c r="F138" s="28"/>
    </row>
    <row r="139" spans="1:7" x14ac:dyDescent="0.25">
      <c r="A139" s="2">
        <v>3111</v>
      </c>
      <c r="B139" s="3" t="s">
        <v>66</v>
      </c>
      <c r="C139" s="2">
        <v>42034</v>
      </c>
      <c r="D139" s="7"/>
      <c r="E139" s="7"/>
      <c r="F139" s="28"/>
    </row>
    <row r="140" spans="1:7" x14ac:dyDescent="0.25">
      <c r="A140" s="2">
        <v>3111</v>
      </c>
      <c r="B140" s="3" t="s">
        <v>66</v>
      </c>
      <c r="C140" s="2">
        <v>5103</v>
      </c>
      <c r="D140" s="7"/>
      <c r="E140" s="7"/>
      <c r="F140" s="28"/>
    </row>
    <row r="141" spans="1:7" x14ac:dyDescent="0.25">
      <c r="A141" s="3" t="s">
        <v>6</v>
      </c>
      <c r="B141" s="3"/>
      <c r="C141" s="2"/>
      <c r="D141" s="7"/>
      <c r="E141" s="7"/>
      <c r="F141" s="28"/>
    </row>
    <row r="142" spans="1:7" x14ac:dyDescent="0.25">
      <c r="A142" s="2">
        <v>3111</v>
      </c>
      <c r="B142" s="2" t="s">
        <v>23</v>
      </c>
      <c r="C142" s="2">
        <v>110</v>
      </c>
      <c r="D142" s="7"/>
      <c r="E142" s="7"/>
      <c r="F142" s="28"/>
    </row>
    <row r="143" spans="1:7" x14ac:dyDescent="0.25">
      <c r="A143" s="2">
        <v>3121</v>
      </c>
      <c r="B143" s="2" t="s">
        <v>24</v>
      </c>
      <c r="C143" s="2">
        <v>110</v>
      </c>
      <c r="D143" s="7"/>
      <c r="E143" s="7"/>
      <c r="F143" s="28"/>
    </row>
    <row r="144" spans="1:7" x14ac:dyDescent="0.25">
      <c r="A144" s="2">
        <v>3132</v>
      </c>
      <c r="B144" s="2" t="s">
        <v>49</v>
      </c>
      <c r="C144" s="2">
        <v>110</v>
      </c>
      <c r="D144" s="7"/>
      <c r="E144" s="7"/>
      <c r="F144" s="28"/>
    </row>
    <row r="145" spans="1:6" x14ac:dyDescent="0.25">
      <c r="A145" s="2">
        <v>3212</v>
      </c>
      <c r="B145" s="2" t="s">
        <v>50</v>
      </c>
      <c r="C145" s="2">
        <v>110</v>
      </c>
      <c r="D145" s="7"/>
      <c r="E145" s="7"/>
      <c r="F145" s="28"/>
    </row>
    <row r="146" spans="1:6" x14ac:dyDescent="0.25">
      <c r="A146" s="2"/>
      <c r="B146" s="3" t="s">
        <v>48</v>
      </c>
      <c r="C146" s="2"/>
      <c r="D146" s="7"/>
      <c r="E146" s="7"/>
      <c r="F146" s="28"/>
    </row>
    <row r="147" spans="1:6" x14ac:dyDescent="0.25">
      <c r="A147" s="2"/>
      <c r="B147" s="3" t="s">
        <v>4</v>
      </c>
      <c r="C147" s="2"/>
      <c r="D147" s="7"/>
      <c r="E147" s="7"/>
      <c r="F147" s="28"/>
    </row>
    <row r="148" spans="1:6" x14ac:dyDescent="0.25">
      <c r="A148" s="2"/>
      <c r="B148" s="3" t="s">
        <v>65</v>
      </c>
      <c r="C148" s="2"/>
      <c r="D148" s="7"/>
      <c r="E148" s="7"/>
      <c r="F148" s="28"/>
    </row>
    <row r="149" spans="1:6" x14ac:dyDescent="0.25">
      <c r="A149" s="3" t="s">
        <v>6</v>
      </c>
      <c r="B149" s="3"/>
      <c r="C149" s="2"/>
      <c r="D149" s="7"/>
      <c r="E149" s="7"/>
      <c r="F149" s="28"/>
    </row>
    <row r="150" spans="1:6" x14ac:dyDescent="0.25">
      <c r="A150" s="3">
        <v>3111</v>
      </c>
      <c r="B150" s="3" t="s">
        <v>23</v>
      </c>
      <c r="C150" s="2"/>
      <c r="D150" s="7"/>
      <c r="E150" s="7"/>
      <c r="F150" s="28"/>
    </row>
    <row r="151" spans="1:6" x14ac:dyDescent="0.25">
      <c r="A151" s="2">
        <v>31111</v>
      </c>
      <c r="B151" s="2" t="s">
        <v>51</v>
      </c>
      <c r="C151" s="2">
        <v>540</v>
      </c>
      <c r="D151" s="6"/>
      <c r="E151" s="6">
        <v>2689.36</v>
      </c>
      <c r="F151" s="28"/>
    </row>
    <row r="152" spans="1:6" x14ac:dyDescent="0.25">
      <c r="A152" s="2">
        <v>31111</v>
      </c>
      <c r="B152" s="2" t="s">
        <v>62</v>
      </c>
      <c r="C152" s="2">
        <v>110</v>
      </c>
      <c r="D152" s="6"/>
      <c r="E152" s="6">
        <v>5205.9399999999996</v>
      </c>
      <c r="F152" s="28"/>
    </row>
    <row r="153" spans="1:6" x14ac:dyDescent="0.25">
      <c r="A153" s="2">
        <v>31111</v>
      </c>
      <c r="B153" s="2" t="s">
        <v>52</v>
      </c>
      <c r="C153" s="2">
        <v>19</v>
      </c>
      <c r="D153" s="7"/>
      <c r="E153" s="6">
        <v>7257.17</v>
      </c>
      <c r="F153" s="28"/>
    </row>
    <row r="154" spans="1:6" x14ac:dyDescent="0.25">
      <c r="A154" s="2">
        <v>31111</v>
      </c>
      <c r="B154" s="2" t="s">
        <v>53</v>
      </c>
      <c r="C154" s="2">
        <v>540</v>
      </c>
      <c r="D154" s="7"/>
      <c r="E154" s="6"/>
      <c r="F154" s="28"/>
    </row>
    <row r="155" spans="1:6" x14ac:dyDescent="0.25">
      <c r="A155" s="2">
        <v>31111</v>
      </c>
      <c r="B155" s="2" t="s">
        <v>54</v>
      </c>
      <c r="C155" s="2">
        <v>195</v>
      </c>
      <c r="D155" s="7"/>
      <c r="E155" s="6"/>
      <c r="F155" s="28"/>
    </row>
    <row r="156" spans="1:6" x14ac:dyDescent="0.25">
      <c r="A156" s="2">
        <v>3121</v>
      </c>
      <c r="B156" s="2" t="s">
        <v>55</v>
      </c>
      <c r="C156" s="2">
        <v>540</v>
      </c>
      <c r="D156" s="7"/>
      <c r="E156" s="6"/>
      <c r="F156" s="28"/>
    </row>
    <row r="157" spans="1:6" x14ac:dyDescent="0.25">
      <c r="A157" s="3">
        <v>3132</v>
      </c>
      <c r="B157" s="3" t="s">
        <v>56</v>
      </c>
      <c r="C157" s="2"/>
      <c r="D157" s="7"/>
      <c r="E157" s="7"/>
      <c r="F157" s="28"/>
    </row>
    <row r="158" spans="1:6" x14ac:dyDescent="0.25">
      <c r="A158" s="2">
        <v>31321</v>
      </c>
      <c r="B158" s="2" t="s">
        <v>63</v>
      </c>
      <c r="C158" s="2">
        <v>540</v>
      </c>
      <c r="D158" s="7"/>
      <c r="E158" s="6">
        <v>443.74</v>
      </c>
      <c r="F158" s="28"/>
    </row>
    <row r="159" spans="1:6" x14ac:dyDescent="0.25">
      <c r="A159" s="2">
        <v>31321</v>
      </c>
      <c r="B159" s="2" t="s">
        <v>64</v>
      </c>
      <c r="C159" s="2">
        <v>110</v>
      </c>
      <c r="D159" s="7"/>
      <c r="E159" s="6">
        <v>2056.41</v>
      </c>
      <c r="F159" s="28"/>
    </row>
    <row r="160" spans="1:6" x14ac:dyDescent="0.25">
      <c r="A160" s="2">
        <v>31321</v>
      </c>
      <c r="B160" s="2" t="s">
        <v>57</v>
      </c>
      <c r="C160" s="2">
        <v>19</v>
      </c>
      <c r="D160" s="7"/>
      <c r="E160" s="6"/>
      <c r="F160" s="28"/>
    </row>
    <row r="161" spans="1:7" x14ac:dyDescent="0.25">
      <c r="A161" s="2">
        <v>31321</v>
      </c>
      <c r="B161" s="2" t="s">
        <v>58</v>
      </c>
      <c r="C161" s="2">
        <v>540</v>
      </c>
      <c r="D161" s="7"/>
      <c r="E161" s="6"/>
      <c r="F161" s="28"/>
    </row>
    <row r="162" spans="1:7" x14ac:dyDescent="0.25">
      <c r="A162" s="2">
        <v>31321</v>
      </c>
      <c r="B162" s="2" t="s">
        <v>59</v>
      </c>
      <c r="C162" s="2">
        <v>195</v>
      </c>
      <c r="D162" s="7"/>
      <c r="E162" s="6"/>
      <c r="F162" s="28"/>
    </row>
    <row r="163" spans="1:7" x14ac:dyDescent="0.25">
      <c r="A163" s="2">
        <v>3212</v>
      </c>
      <c r="B163" s="2" t="s">
        <v>50</v>
      </c>
      <c r="C163" s="2">
        <v>110</v>
      </c>
      <c r="D163" s="7"/>
      <c r="E163" s="6">
        <v>1930.79</v>
      </c>
      <c r="F163" s="28"/>
    </row>
    <row r="164" spans="1:7" x14ac:dyDescent="0.25">
      <c r="A164" s="2">
        <v>3237</v>
      </c>
      <c r="B164" s="2" t="s">
        <v>34</v>
      </c>
      <c r="C164" s="2">
        <v>190</v>
      </c>
      <c r="D164" s="6"/>
      <c r="E164" s="6"/>
      <c r="F164" s="28"/>
    </row>
    <row r="165" spans="1:7" x14ac:dyDescent="0.25">
      <c r="A165" s="2"/>
      <c r="B165" s="3" t="s">
        <v>48</v>
      </c>
      <c r="C165" s="2"/>
      <c r="D165" s="6"/>
      <c r="E165" s="6"/>
      <c r="F165" s="28"/>
      <c r="G165" s="18"/>
    </row>
    <row r="166" spans="1:7" x14ac:dyDescent="0.25">
      <c r="A166" s="2"/>
      <c r="B166" s="29" t="s">
        <v>4</v>
      </c>
      <c r="C166" s="2"/>
      <c r="D166" s="7"/>
      <c r="E166" s="30"/>
      <c r="F166" s="28"/>
      <c r="G166" s="18"/>
    </row>
    <row r="167" spans="1:7" x14ac:dyDescent="0.25">
      <c r="A167" s="2" t="s">
        <v>6</v>
      </c>
      <c r="B167" s="2"/>
      <c r="C167" s="2"/>
      <c r="D167" s="2"/>
      <c r="E167" s="2"/>
      <c r="F167" s="28"/>
    </row>
    <row r="168" spans="1:7" x14ac:dyDescent="0.25">
      <c r="A168" s="2">
        <v>38129</v>
      </c>
      <c r="B168" s="56" t="s">
        <v>94</v>
      </c>
      <c r="C168" s="2">
        <v>5119</v>
      </c>
      <c r="D168" s="2">
        <v>503.98</v>
      </c>
      <c r="E168" s="2">
        <v>502.63</v>
      </c>
      <c r="F168" s="28">
        <f t="shared" ref="F141:F168" si="2">E168/D168*100</f>
        <v>99.732132227469336</v>
      </c>
    </row>
    <row r="171" spans="1:7" x14ac:dyDescent="0.25">
      <c r="E171" t="s">
        <v>71</v>
      </c>
    </row>
    <row r="172" spans="1:7" x14ac:dyDescent="0.25">
      <c r="E172" t="s">
        <v>70</v>
      </c>
    </row>
  </sheetData>
  <mergeCells count="1">
    <mergeCell ref="A1:F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v U Z Y V l + C O R K m A A A A 9 g A A A B I A H A B D b 2 5 m a W c v U G F j a 2 F n Z S 5 4 b W w g o h g A K K A U A A A A A A A A A A A A A A A A A A A A A A A A A A A A h Y + x C s I w G I R f p W R v k q Y I U v 6 m g 4 u D B V E Q 1 x B j G 2 x T S V L T d 3 P w k X w F K 1 p 1 c 7 y 7 7 + D u f r 1 B M b R N d F H W 6 c 7 k K M E U R c r I 7 q B N l a P e H + M 5 K j i s h T y J S k U j b F w 2 O J 2 j 2 v t z R k g I A Y c U d 7 Y i j N K E 7 M v V V t a q F b E 2 z g s j F f q 0 D v 9 b i M P u N Y Y z n C Q M z 1 i K K Z D J h F K b L 8 D G v c / 0 x 4 R F 3 / j e K l 7 b e L k B M k k g 7 w / 8 A V B L A w Q U A A I A C A C 9 R l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U Z Y V i i K R 7 g O A A A A E Q A A A B M A H A B G b 3 J t d W x h c y 9 T Z W N 0 a W 9 u M S 5 t I K I Y A C i g F A A A A A A A A A A A A A A A A A A A A A A A A A A A A C t O T S 7 J z M 9 T C I b Q h t Y A U E s B A i 0 A F A A C A A g A v U Z Y V l + C O R K m A A A A 9 g A A A B I A A A A A A A A A A A A A A A A A A A A A A E N v b m Z p Z y 9 Q Y W N r Y W d l L n h t b F B L A Q I t A B Q A A g A I A L 1 G W F Y P y u m r p A A A A O k A A A A T A A A A A A A A A A A A A A A A A P I A A A B b Q 2 9 u d G V u d F 9 U e X B l c 1 0 u e G 1 s U E s B A i 0 A F A A C A A g A v U Z Y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k E E e d K h y t K s s 5 y + 2 T S s D Y A A A A A A g A A A A A A E G Y A A A A B A A A g A A A A s j t G 3 Z 6 t A j r d R 9 g R f r D Q N 1 G + Y D + j e l j S o x l 3 p Y O v 7 D U A A A A A D o A A A A A C A A A g A A A A P l r s 3 q u A B s / I Y i / A / d u K c 0 G H i j S d a G W 5 M h h 3 J K / z n C l Q A A A A 4 + X w i g G 7 e G v B t i B W w u M r 6 n o v m e O m 5 v d s f F 7 L z j w o t f a w f N B J 6 t b i V r / z Q 9 W g 0 e 7 m k 3 Y o p c X N f V 0 t 2 B 5 I 5 O E 6 K Z p O F R C h o k c m q Y C d i + D H 3 Q p A A A A A n v u j V n G L t X o q k k N r t 8 V 0 W g b T C / h 6 v j L a x + n v O q f R 7 e x a U D h i t f O Y t 3 b i c s p 8 A b F t Y n n s m X 1 X o E L c G e q 5 w y W y L w = = < / D a t a M a s h u p > 
</file>

<file path=customXml/itemProps1.xml><?xml version="1.0" encoding="utf-8"?>
<ds:datastoreItem xmlns:ds="http://schemas.openxmlformats.org/officeDocument/2006/customXml" ds:itemID="{DCE3E461-187D-45BF-8F15-C6E47293E8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Izvještaj o izvrš. 01.-06.23.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RACUNOVODSTVO</cp:lastModifiedBy>
  <cp:lastPrinted>2023-07-07T09:59:19Z</cp:lastPrinted>
  <dcterms:created xsi:type="dcterms:W3CDTF">2022-07-11T08:30:09Z</dcterms:created>
  <dcterms:modified xsi:type="dcterms:W3CDTF">2023-09-01T07:18:14Z</dcterms:modified>
</cp:coreProperties>
</file>