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<sst xmlns="http://schemas.openxmlformats.org/spreadsheetml/2006/main" count="185" uniqueCount="74">
  <si>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</si>
  <si>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</si>
  <si>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</si>
  <si>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</si>
  <si>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</si>
  <si>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</si>
  <si>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</si>
  <si>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</si>
  <si>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</si>
  <si>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</si>
  <si>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</si>
  <si>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</si>
  <si>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</si>
  <si>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</si>
  <si>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</si>
  <si>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</si>
  <si>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</si>
  <si>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</si>
  <si>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</si>
  <si>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</si>
  <si>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</si>
  <si>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</si>
  <si>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</si>
  <si>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</si>
  <si>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</si>
  <si>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</si>
  <si>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</si>
  <si>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</si>
  <si>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</si>
  <si>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</si>
  <si>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</si>
  <si>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</si>
  <si>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</si>
  <si>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</si>
  <si>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</si>
  <si>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</si>
  <si>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</si>
  <si>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</si>
  <si>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</si>
  <si>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</si>
  <si>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</si>
  <si>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</si>
  <si>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</si>
  <si>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</si>
  <si>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</si>
  <si>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</si>
  <si>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</si>
  <si>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</si>
  <si>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</si>
  <si>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</si>
  <si>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</si>
  <si>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</si>
  <si>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</si>
  <si>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</si>
  <si>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</si>
  <si>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2023.</t>
  </si>
  <si>
    <t>Ukupno prihodi i primici za 2023.</t>
  </si>
  <si>
    <t>PROJEKCIJA PLANA ZA 2023.</t>
  </si>
  <si>
    <t>Projekcija plana 
za 2024.</t>
  </si>
  <si>
    <t>2024.</t>
  </si>
  <si>
    <t>PROJEKCIJA PLANA ZA 2024.</t>
  </si>
  <si>
    <t>Projekcija plana
za 2023.</t>
  </si>
  <si>
    <t>Ukupno prihodi i primici za 2022..</t>
  </si>
  <si>
    <t>PRIJEDLOG PLANA ZA 2022.</t>
  </si>
  <si>
    <t>2022.</t>
  </si>
  <si>
    <t>PRIJEDLOG FINANCIJSKOG PLANA (proračunski korisnik) ZA 2022. I                                                                                                                                                  PROJEKCIJA PLANA ZA  2023. I 2024. GODINU</t>
  </si>
  <si>
    <t>Prijedlog plana 
za 2022.</t>
  </si>
  <si>
    <t>OSNOVNA ŠKOLA JURJA BARAKOVIĆA, RAŽANAC</t>
  </si>
  <si>
    <t>Naziv aktivnosti: Djelatnost osnovnih škola</t>
  </si>
  <si>
    <t>Naziv aktivnosti: Administracija i upravljanje</t>
  </si>
  <si>
    <t>Naziv aktivnosti: Podizanje kvalitete i standarda u školstvu</t>
  </si>
  <si>
    <t>Naziv aktivnosti: Školska kuhinja i kantina</t>
  </si>
  <si>
    <t>Naziv aktivnosti: Udžbenici</t>
  </si>
  <si>
    <t>Naziv aktivnosti: Projekti EU - Inkluzija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</si>
</sst>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1" fontId="21" fillId="0" borderId="44" xfId="0" applyNumberFormat="1" applyFont="1" applyBorder="1" applyAlignment="1">
      <alignment horizontal="left" wrapText="1"/>
    </xf>
    <xf numFmtId="1" fontId="22" fillId="0" borderId="44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4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4" fontId="25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8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8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723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723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65</v>
      </c>
      <c r="B3" s="135"/>
      <c r="C3" s="135"/>
      <c r="D3" s="135"/>
      <c r="E3" s="135"/>
      <c r="F3" s="135"/>
      <c r="G3" s="135"/>
      <c r="H3" s="135"/>
    </row>
    <row r="4" spans="1:8" s="72" customFormat="1" ht="26.25" customHeight="1">
      <c r="A4" s="135" t="s">
        <v>41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66</v>
      </c>
      <c r="G6" s="79" t="s">
        <v>61</v>
      </c>
      <c r="H6" s="80" t="s">
        <v>58</v>
      </c>
      <c r="I6" s="81"/>
    </row>
    <row r="7" spans="1:9" ht="27.75" customHeight="1">
      <c r="A7" s="137" t="s">
        <v>43</v>
      </c>
      <c r="B7" s="138"/>
      <c r="C7" s="138"/>
      <c r="D7" s="138"/>
      <c r="E7" s="139"/>
      <c r="F7" s="98">
        <f>+F8+F9</f>
        <v>7806382.87</v>
      </c>
      <c r="G7" s="98">
        <f>G8+G9</f>
        <v>7959038.53</v>
      </c>
      <c r="H7" s="98">
        <f>+H8+H9</f>
        <v>8154507.78</v>
      </c>
      <c r="I7" s="95"/>
    </row>
    <row r="8" spans="1:8" ht="22.5" customHeight="1">
      <c r="A8" s="140" t="s">
        <v>0</v>
      </c>
      <c r="B8" s="141"/>
      <c r="C8" s="141"/>
      <c r="D8" s="141"/>
      <c r="E8" s="142"/>
      <c r="F8" s="101">
        <v>7806382.87</v>
      </c>
      <c r="G8" s="101">
        <v>7959038.53</v>
      </c>
      <c r="H8" s="101">
        <v>8154507.78</v>
      </c>
    </row>
    <row r="9" spans="1:8" ht="22.5" customHeight="1">
      <c r="A9" s="143" t="s">
        <v>48</v>
      </c>
      <c r="B9" s="142"/>
      <c r="C9" s="142"/>
      <c r="D9" s="142"/>
      <c r="E9" s="142"/>
      <c r="F9" s="101"/>
      <c r="G9" s="101"/>
      <c r="H9" s="101"/>
    </row>
    <row r="10" spans="1:8" ht="22.5" customHeight="1">
      <c r="A10" s="97" t="s">
        <v>44</v>
      </c>
      <c r="B10" s="100"/>
      <c r="C10" s="100"/>
      <c r="D10" s="100"/>
      <c r="E10" s="100"/>
      <c r="F10" s="98">
        <f>+F11+F12</f>
        <v>7806382.87</v>
      </c>
      <c r="G10" s="98">
        <f>+G11+G12</f>
        <v>7959038.53</v>
      </c>
      <c r="H10" s="98">
        <f>+H11+H12</f>
        <v>8154507.78</v>
      </c>
    </row>
    <row r="11" spans="1:10" ht="22.5" customHeight="1">
      <c r="A11" s="144" t="s">
        <v>1</v>
      </c>
      <c r="B11" s="141"/>
      <c r="C11" s="141"/>
      <c r="D11" s="141"/>
      <c r="E11" s="145"/>
      <c r="F11" s="101">
        <v>7666382.87</v>
      </c>
      <c r="G11" s="101">
        <v>7817638.53</v>
      </c>
      <c r="H11" s="83">
        <v>8010986.78</v>
      </c>
      <c r="I11" s="62"/>
      <c r="J11" s="62"/>
    </row>
    <row r="12" spans="1:10" ht="22.5" customHeight="1">
      <c r="A12" s="146" t="s">
        <v>51</v>
      </c>
      <c r="B12" s="142"/>
      <c r="C12" s="142"/>
      <c r="D12" s="142"/>
      <c r="E12" s="142"/>
      <c r="F12" s="82">
        <v>140000</v>
      </c>
      <c r="G12" s="82">
        <v>141400</v>
      </c>
      <c r="H12" s="83">
        <v>143521</v>
      </c>
      <c r="I12" s="62"/>
      <c r="J12" s="62"/>
    </row>
    <row r="13" spans="1:10" ht="22.5" customHeight="1">
      <c r="A13" s="147" t="s">
        <v>2</v>
      </c>
      <c r="B13" s="138"/>
      <c r="C13" s="138"/>
      <c r="D13" s="138"/>
      <c r="E13" s="138"/>
      <c r="F13" s="99">
        <f>+F7-F10</f>
        <v>0</v>
      </c>
      <c r="G13" s="99">
        <f>+G7-G10</f>
        <v>0</v>
      </c>
      <c r="H13" s="99">
        <f>+H7-H10</f>
        <v>0</v>
      </c>
      <c r="J13" s="62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75"/>
      <c r="B15" s="76"/>
      <c r="C15" s="76"/>
      <c r="D15" s="77"/>
      <c r="E15" s="78"/>
      <c r="F15" s="79" t="s">
        <v>66</v>
      </c>
      <c r="G15" s="79" t="s">
        <v>61</v>
      </c>
      <c r="H15" s="80" t="s">
        <v>58</v>
      </c>
      <c r="J15" s="62"/>
    </row>
    <row r="16" spans="1:10" ht="30.75" customHeight="1">
      <c r="A16" s="150" t="s">
        <v>52</v>
      </c>
      <c r="B16" s="151"/>
      <c r="C16" s="151"/>
      <c r="D16" s="151"/>
      <c r="E16" s="152"/>
      <c r="F16" s="102"/>
      <c r="G16" s="102"/>
      <c r="H16" s="103"/>
      <c r="J16" s="62"/>
    </row>
    <row r="17" spans="1:10" ht="34.5" customHeight="1">
      <c r="A17" s="153" t="s">
        <v>53</v>
      </c>
      <c r="B17" s="154"/>
      <c r="C17" s="154"/>
      <c r="D17" s="154"/>
      <c r="E17" s="155"/>
      <c r="F17" s="104"/>
      <c r="G17" s="104"/>
      <c r="H17" s="99"/>
      <c r="J17" s="62"/>
    </row>
    <row r="18" spans="1:10" s="67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105"/>
    </row>
    <row r="19" spans="1:11" s="67" customFormat="1" ht="27.75" customHeight="1">
      <c r="A19" s="75"/>
      <c r="B19" s="76"/>
      <c r="C19" s="76"/>
      <c r="D19" s="77"/>
      <c r="E19" s="78"/>
      <c r="F19" s="79" t="s">
        <v>66</v>
      </c>
      <c r="G19" s="79" t="s">
        <v>61</v>
      </c>
      <c r="H19" s="80" t="s">
        <v>58</v>
      </c>
      <c r="J19" s="105"/>
      <c r="K19" s="105"/>
    </row>
    <row r="20" spans="1:10" s="67" customFormat="1" ht="22.5" customHeight="1">
      <c r="A20" s="140" t="s">
        <v>3</v>
      </c>
      <c r="B20" s="141"/>
      <c r="C20" s="141"/>
      <c r="D20" s="141"/>
      <c r="E20" s="141"/>
      <c r="F20" s="82"/>
      <c r="G20" s="82"/>
      <c r="H20" s="82"/>
      <c r="J20" s="105"/>
    </row>
    <row r="21" spans="1:8" s="67" customFormat="1" ht="33.75" customHeight="1">
      <c r="A21" s="140" t="s">
        <v>4</v>
      </c>
      <c r="B21" s="141"/>
      <c r="C21" s="141"/>
      <c r="D21" s="141"/>
      <c r="E21" s="141"/>
      <c r="F21" s="82"/>
      <c r="G21" s="82"/>
      <c r="H21" s="82"/>
    </row>
    <row r="22" spans="1:11" s="67" customFormat="1" ht="22.5" customHeight="1">
      <c r="A22" s="147" t="s">
        <v>5</v>
      </c>
      <c r="B22" s="138"/>
      <c r="C22" s="138"/>
      <c r="D22" s="138"/>
      <c r="E22" s="138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7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67" customFormat="1" ht="22.5" customHeight="1">
      <c r="A24" s="144" t="s">
        <v>6</v>
      </c>
      <c r="B24" s="141"/>
      <c r="C24" s="141"/>
      <c r="D24" s="141"/>
      <c r="E24" s="141"/>
      <c r="F24" s="82">
        <f>IF((F13+F17+F22)&lt;&gt;0,"NESLAGANJE ZBROJA",(F13+F17+F22))</f>
        <v>0</v>
      </c>
      <c r="G24" s="82">
        <f>IF((G13+G17+G22)&lt;&gt;0,"NESLAGANJE ZBROJA",(G13+G17+G22))</f>
        <v>0</v>
      </c>
      <c r="H24" s="82">
        <f>IF((H13+H17+H22)&lt;&gt;0,"NESLAGANJE ZBROJA",(H13+H17+H22))</f>
        <v>0</v>
      </c>
    </row>
    <row r="25" spans="1:5" s="67" customFormat="1" ht="18" customHeight="1">
      <c r="A25" s="84"/>
      <c r="B25" s="74"/>
      <c r="C25" s="74"/>
      <c r="D25" s="74"/>
      <c r="E25" s="74"/>
    </row>
    <row r="26" spans="1:8" ht="42" customHeight="1">
      <c r="A26" s="156" t="s">
        <v>54</v>
      </c>
      <c r="B26" s="157"/>
      <c r="C26" s="157"/>
      <c r="D26" s="157"/>
      <c r="E26" s="157"/>
      <c r="F26" s="157"/>
      <c r="G26" s="157"/>
      <c r="H26" s="157"/>
    </row>
    <row r="27" ht="12.75">
      <c r="E27" s="107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8"/>
      <c r="F33" s="64"/>
      <c r="G33" s="64"/>
      <c r="H33" s="64"/>
    </row>
    <row r="34" spans="5:8" ht="12.75">
      <c r="E34" s="108"/>
      <c r="F34" s="62"/>
      <c r="G34" s="62"/>
      <c r="H34" s="62"/>
    </row>
    <row r="35" spans="5:8" ht="12.75">
      <c r="E35" s="108"/>
      <c r="F35" s="62"/>
      <c r="G35" s="62"/>
      <c r="H35" s="62"/>
    </row>
    <row r="36" spans="5:8" ht="12.75">
      <c r="E36" s="108"/>
      <c r="F36" s="62"/>
      <c r="G36" s="62"/>
      <c r="H36" s="62"/>
    </row>
    <row r="37" spans="5:8" ht="12.75">
      <c r="E37" s="108"/>
      <c r="F37" s="62"/>
      <c r="G37" s="62"/>
      <c r="H37" s="62"/>
    </row>
    <row r="38" ht="12.75">
      <c r="E38" s="108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93" zoomScaleSheetLayoutView="93" zoomScalePageLayoutView="0" workbookViewId="0" topLeftCell="A1">
      <selection activeCell="F42" sqref="F42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7"/>
      <c r="H2" s="18" t="s">
        <v>8</v>
      </c>
    </row>
    <row r="3" spans="1:8" s="1" customFormat="1" ht="27" thickBot="1">
      <c r="A3" s="91" t="s">
        <v>9</v>
      </c>
      <c r="B3" s="162" t="s">
        <v>64</v>
      </c>
      <c r="C3" s="163"/>
      <c r="D3" s="163"/>
      <c r="E3" s="163"/>
      <c r="F3" s="163"/>
      <c r="G3" s="163"/>
      <c r="H3" s="164"/>
    </row>
    <row r="4" spans="1:8" s="1" customFormat="1" ht="66" thickBot="1">
      <c r="A4" s="92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49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24">
        <v>6664300</v>
      </c>
      <c r="F6" s="24"/>
      <c r="G6" s="25"/>
      <c r="H6" s="26"/>
    </row>
    <row r="7" spans="1:8" s="1" customFormat="1" ht="12.75">
      <c r="A7" s="22">
        <v>638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639</v>
      </c>
      <c r="B8" s="23"/>
      <c r="C8" s="24"/>
      <c r="D8" s="24"/>
      <c r="E8" s="24">
        <v>75500</v>
      </c>
      <c r="F8" s="24"/>
      <c r="G8" s="25"/>
      <c r="H8" s="26"/>
    </row>
    <row r="9" spans="1:8" s="1" customFormat="1" ht="12.75">
      <c r="A9" s="22">
        <v>652</v>
      </c>
      <c r="B9" s="23"/>
      <c r="C9" s="24"/>
      <c r="D9" s="24">
        <v>119000</v>
      </c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56000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>
        <v>10000</v>
      </c>
      <c r="G11" s="25"/>
      <c r="H11" s="26"/>
    </row>
    <row r="12" spans="1:8" s="1" customFormat="1" ht="12.75">
      <c r="A12" s="22">
        <v>671</v>
      </c>
      <c r="B12" s="23">
        <v>830582.87</v>
      </c>
      <c r="C12" s="24"/>
      <c r="D12" s="24"/>
      <c r="E12" s="24"/>
      <c r="F12" s="24"/>
      <c r="G12" s="25"/>
      <c r="H12" s="26"/>
    </row>
    <row r="13" spans="1:8" s="1" customFormat="1" ht="13.5" thickBot="1">
      <c r="A13" s="111">
        <v>922</v>
      </c>
      <c r="B13" s="27"/>
      <c r="C13" s="28">
        <v>51000</v>
      </c>
      <c r="D13" s="28"/>
      <c r="E13" s="28"/>
      <c r="F13" s="28"/>
      <c r="G13" s="29"/>
      <c r="H13" s="30"/>
    </row>
    <row r="14" spans="1:8" s="1" customFormat="1" ht="30" customHeight="1" thickBot="1">
      <c r="A14" s="31" t="s">
        <v>18</v>
      </c>
      <c r="B14" s="32">
        <v>830583</v>
      </c>
      <c r="C14" s="33">
        <v>107000</v>
      </c>
      <c r="D14" s="34">
        <v>119000</v>
      </c>
      <c r="E14" s="33">
        <v>6739800</v>
      </c>
      <c r="F14" s="34">
        <v>10000</v>
      </c>
      <c r="G14" s="33">
        <v>0</v>
      </c>
      <c r="H14" s="35">
        <v>0</v>
      </c>
    </row>
    <row r="15" spans="1:8" s="1" customFormat="1" ht="28.5" customHeight="1" thickBot="1">
      <c r="A15" s="31" t="s">
        <v>62</v>
      </c>
      <c r="B15" s="159">
        <f>B14+C14+D14+E14+F14+G14+H14</f>
        <v>7806383</v>
      </c>
      <c r="C15" s="160"/>
      <c r="D15" s="160"/>
      <c r="E15" s="160"/>
      <c r="F15" s="160"/>
      <c r="G15" s="160"/>
      <c r="H15" s="161"/>
    </row>
    <row r="16" spans="1:8" ht="13.5" thickBot="1">
      <c r="A16" s="14"/>
      <c r="B16" s="14"/>
      <c r="C16" s="14"/>
      <c r="D16" s="15"/>
      <c r="E16" s="36"/>
      <c r="H16" s="18"/>
    </row>
    <row r="17" spans="1:8" ht="24" customHeight="1" thickBot="1">
      <c r="A17" s="93" t="s">
        <v>9</v>
      </c>
      <c r="B17" s="162" t="s">
        <v>55</v>
      </c>
      <c r="C17" s="163"/>
      <c r="D17" s="163"/>
      <c r="E17" s="163"/>
      <c r="F17" s="163"/>
      <c r="G17" s="163"/>
      <c r="H17" s="164"/>
    </row>
    <row r="18" spans="1:8" ht="66" thickBot="1">
      <c r="A18" s="94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49</v>
      </c>
      <c r="H18" s="21" t="s">
        <v>17</v>
      </c>
    </row>
    <row r="19" spans="1:8" ht="12.75">
      <c r="A19" s="3">
        <v>634</v>
      </c>
      <c r="B19" s="4"/>
      <c r="C19" s="5"/>
      <c r="D19" s="6"/>
      <c r="E19" s="7"/>
      <c r="F19" s="7"/>
      <c r="G19" s="8"/>
      <c r="H19" s="9"/>
    </row>
    <row r="20" spans="1:8" ht="12.75">
      <c r="A20" s="22">
        <v>636</v>
      </c>
      <c r="B20" s="23"/>
      <c r="C20" s="24"/>
      <c r="D20" s="24"/>
      <c r="E20" s="24">
        <v>6795786</v>
      </c>
      <c r="F20" s="24"/>
      <c r="G20" s="25"/>
      <c r="H20" s="26"/>
    </row>
    <row r="21" spans="1:8" ht="12.75">
      <c r="A21" s="22">
        <v>638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639</v>
      </c>
      <c r="B22" s="23"/>
      <c r="C22" s="24"/>
      <c r="D22" s="24"/>
      <c r="E22" s="24">
        <v>76255</v>
      </c>
      <c r="F22" s="24"/>
      <c r="G22" s="25"/>
      <c r="H22" s="26"/>
    </row>
    <row r="23" spans="1:8" ht="12.75">
      <c r="A23" s="22">
        <v>652</v>
      </c>
      <c r="B23" s="23"/>
      <c r="C23" s="24"/>
      <c r="D23" s="24">
        <v>121380</v>
      </c>
      <c r="E23" s="24"/>
      <c r="F23" s="24"/>
      <c r="G23" s="25"/>
      <c r="H23" s="26"/>
    </row>
    <row r="24" spans="1:8" ht="12.75">
      <c r="A24" s="22">
        <v>661</v>
      </c>
      <c r="B24" s="23"/>
      <c r="C24" s="24">
        <v>56560</v>
      </c>
      <c r="D24" s="24"/>
      <c r="E24" s="24"/>
      <c r="F24" s="24"/>
      <c r="G24" s="25"/>
      <c r="H24" s="26"/>
    </row>
    <row r="25" spans="1:8" ht="12.75">
      <c r="A25" s="22">
        <v>663</v>
      </c>
      <c r="B25" s="23"/>
      <c r="C25" s="24"/>
      <c r="D25" s="24"/>
      <c r="E25" s="24"/>
      <c r="F25" s="24">
        <v>10100</v>
      </c>
      <c r="G25" s="25"/>
      <c r="H25" s="26"/>
    </row>
    <row r="26" spans="1:8" ht="12.75">
      <c r="A26" s="22">
        <v>671</v>
      </c>
      <c r="B26" s="23">
        <v>846937.53</v>
      </c>
      <c r="C26" s="24"/>
      <c r="D26" s="24"/>
      <c r="E26" s="24"/>
      <c r="F26" s="24"/>
      <c r="G26" s="25"/>
      <c r="H26" s="26"/>
    </row>
    <row r="27" spans="1:8" ht="12.75">
      <c r="A27" s="117">
        <v>922</v>
      </c>
      <c r="B27" s="118"/>
      <c r="C27" s="118">
        <v>52020</v>
      </c>
      <c r="D27" s="118"/>
      <c r="E27" s="118"/>
      <c r="F27" s="118"/>
      <c r="G27" s="118"/>
      <c r="H27" s="118"/>
    </row>
    <row r="28" spans="1:8" s="1" customFormat="1" ht="30" customHeight="1" thickBot="1">
      <c r="A28" s="112" t="s">
        <v>18</v>
      </c>
      <c r="B28" s="113">
        <v>846938</v>
      </c>
      <c r="C28" s="114">
        <v>108580</v>
      </c>
      <c r="D28" s="115">
        <v>121380</v>
      </c>
      <c r="E28" s="114">
        <v>6872041</v>
      </c>
      <c r="F28" s="115">
        <v>10100</v>
      </c>
      <c r="G28" s="114">
        <v>0</v>
      </c>
      <c r="H28" s="116">
        <v>0</v>
      </c>
    </row>
    <row r="29" spans="1:8" s="1" customFormat="1" ht="28.5" customHeight="1" thickBot="1">
      <c r="A29" s="31" t="s">
        <v>56</v>
      </c>
      <c r="B29" s="159">
        <f>B28+C28+D28+E28+F28+G28+H28</f>
        <v>7959039</v>
      </c>
      <c r="C29" s="160"/>
      <c r="D29" s="160"/>
      <c r="E29" s="160"/>
      <c r="F29" s="160"/>
      <c r="G29" s="160"/>
      <c r="H29" s="161"/>
    </row>
    <row r="30" spans="4:5" ht="13.5" thickBot="1">
      <c r="D30" s="38"/>
      <c r="E30" s="39"/>
    </row>
    <row r="31" spans="1:8" ht="27" thickBot="1">
      <c r="A31" s="93" t="s">
        <v>9</v>
      </c>
      <c r="B31" s="162" t="s">
        <v>59</v>
      </c>
      <c r="C31" s="163"/>
      <c r="D31" s="163"/>
      <c r="E31" s="163"/>
      <c r="F31" s="163"/>
      <c r="G31" s="163"/>
      <c r="H31" s="164"/>
    </row>
    <row r="32" spans="1:8" ht="66" thickBot="1">
      <c r="A32" s="94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49</v>
      </c>
      <c r="H32" s="21" t="s">
        <v>17</v>
      </c>
    </row>
    <row r="33" spans="1:8" ht="12.75">
      <c r="A33" s="3">
        <v>634</v>
      </c>
      <c r="B33" s="4"/>
      <c r="C33" s="5"/>
      <c r="D33" s="6"/>
      <c r="E33" s="7"/>
      <c r="F33" s="7"/>
      <c r="G33" s="8"/>
      <c r="H33" s="9"/>
    </row>
    <row r="34" spans="1:8" ht="12.75">
      <c r="A34" s="22">
        <v>636</v>
      </c>
      <c r="B34" s="23"/>
      <c r="C34" s="24"/>
      <c r="D34" s="24"/>
      <c r="E34" s="24">
        <v>6963862.65</v>
      </c>
      <c r="F34" s="24"/>
      <c r="G34" s="25"/>
      <c r="H34" s="26"/>
    </row>
    <row r="35" spans="1:8" ht="12.75">
      <c r="A35" s="22">
        <v>638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639</v>
      </c>
      <c r="B36" s="23"/>
      <c r="C36" s="24"/>
      <c r="D36" s="24"/>
      <c r="E36" s="24">
        <v>77399</v>
      </c>
      <c r="F36" s="24"/>
      <c r="G36" s="25"/>
      <c r="H36" s="26"/>
    </row>
    <row r="37" spans="1:8" ht="12.75">
      <c r="A37" s="22">
        <v>652</v>
      </c>
      <c r="B37" s="23"/>
      <c r="C37" s="24"/>
      <c r="D37" s="24">
        <v>124414.5</v>
      </c>
      <c r="E37" s="24"/>
      <c r="F37" s="24"/>
      <c r="G37" s="25"/>
      <c r="H37" s="26"/>
    </row>
    <row r="38" spans="1:8" ht="13.5" customHeight="1">
      <c r="A38" s="22">
        <v>661</v>
      </c>
      <c r="B38" s="23"/>
      <c r="C38" s="24">
        <v>57408</v>
      </c>
      <c r="D38" s="24"/>
      <c r="E38" s="24"/>
      <c r="F38" s="24"/>
      <c r="G38" s="25"/>
      <c r="H38" s="26"/>
    </row>
    <row r="39" spans="1:8" ht="13.5" customHeight="1">
      <c r="A39" s="22">
        <v>663</v>
      </c>
      <c r="B39" s="23"/>
      <c r="C39" s="24"/>
      <c r="D39" s="24"/>
      <c r="E39" s="24"/>
      <c r="F39" s="24">
        <v>10252</v>
      </c>
      <c r="G39" s="25"/>
      <c r="H39" s="26"/>
    </row>
    <row r="40" spans="1:8" ht="13.5" customHeight="1">
      <c r="A40" s="22">
        <v>671</v>
      </c>
      <c r="B40" s="23">
        <v>867851.4</v>
      </c>
      <c r="C40" s="24"/>
      <c r="D40" s="24"/>
      <c r="E40" s="24"/>
      <c r="F40" s="24"/>
      <c r="G40" s="25"/>
      <c r="H40" s="26"/>
    </row>
    <row r="41" spans="1:8" ht="13.5" customHeight="1" thickBot="1">
      <c r="A41" s="120">
        <v>922</v>
      </c>
      <c r="B41" s="28"/>
      <c r="C41" s="27">
        <v>53320.5</v>
      </c>
      <c r="D41" s="28"/>
      <c r="E41" s="28"/>
      <c r="F41" s="28"/>
      <c r="G41" s="28"/>
      <c r="H41" s="27"/>
    </row>
    <row r="42" spans="1:8" s="1" customFormat="1" ht="30" customHeight="1" thickBot="1">
      <c r="A42" s="31" t="s">
        <v>18</v>
      </c>
      <c r="B42" s="32">
        <v>867851.4</v>
      </c>
      <c r="C42" s="33">
        <v>110728.5</v>
      </c>
      <c r="D42" s="34">
        <v>124414.5</v>
      </c>
      <c r="E42" s="33">
        <v>7041261.65</v>
      </c>
      <c r="F42" s="34">
        <v>10252</v>
      </c>
      <c r="G42" s="33">
        <v>0</v>
      </c>
      <c r="H42" s="35">
        <v>0</v>
      </c>
    </row>
    <row r="43" spans="1:8" s="1" customFormat="1" ht="28.5" customHeight="1" thickBot="1">
      <c r="A43" s="31" t="s">
        <v>56</v>
      </c>
      <c r="C43" s="109"/>
      <c r="D43" s="109"/>
      <c r="E43" s="119">
        <v>8154508</v>
      </c>
      <c r="F43" s="109"/>
      <c r="G43" s="109"/>
      <c r="H43" s="110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4"/>
      <c r="C128" s="14"/>
      <c r="D128" s="14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65"/>
      <c r="B155" s="166"/>
      <c r="C155" s="166"/>
      <c r="D155" s="166"/>
      <c r="E155" s="166"/>
    </row>
    <row r="156" spans="1:5" ht="28.5" customHeight="1">
      <c r="A156" s="56"/>
      <c r="B156" s="56"/>
      <c r="C156" s="56"/>
      <c r="D156" s="57"/>
      <c r="E156" s="58"/>
    </row>
    <row r="158" spans="1:5" ht="15">
      <c r="A158" s="69"/>
      <c r="B158" s="40"/>
      <c r="C158" s="40"/>
      <c r="D158" s="70"/>
      <c r="E158" s="13"/>
    </row>
    <row r="159" spans="1:5" ht="12.75">
      <c r="A159" s="40"/>
      <c r="B159" s="40"/>
      <c r="C159" s="40"/>
      <c r="D159" s="70"/>
      <c r="E159" s="13"/>
    </row>
    <row r="160" spans="1:5" ht="17.25" customHeight="1">
      <c r="A160" s="40"/>
      <c r="B160" s="40"/>
      <c r="C160" s="40"/>
      <c r="D160" s="70"/>
      <c r="E160" s="13"/>
    </row>
    <row r="161" spans="1:5" ht="13.5" customHeight="1">
      <c r="A161" s="40"/>
      <c r="B161" s="40"/>
      <c r="C161" s="40"/>
      <c r="D161" s="70"/>
      <c r="E161" s="13"/>
    </row>
    <row r="162" spans="1:5" ht="12.75">
      <c r="A162" s="40"/>
      <c r="B162" s="40"/>
      <c r="C162" s="40"/>
      <c r="D162" s="70"/>
      <c r="E162" s="13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3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3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7">
    <mergeCell ref="A1:H1"/>
    <mergeCell ref="B15:H15"/>
    <mergeCell ref="B17:H17"/>
    <mergeCell ref="B29:H29"/>
    <mergeCell ref="B31:H31"/>
    <mergeCell ref="A155:E155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28">
      <selection activeCell="N19" sqref="N19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3.28125" style="2" customWidth="1"/>
    <col min="8" max="8" width="9.7109375" style="2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3" customFormat="1" ht="51">
      <c r="A2" s="11" t="s">
        <v>20</v>
      </c>
      <c r="B2" s="11" t="s">
        <v>21</v>
      </c>
      <c r="C2" s="12" t="s">
        <v>63</v>
      </c>
      <c r="D2" s="90" t="s">
        <v>11</v>
      </c>
      <c r="E2" s="90" t="s">
        <v>12</v>
      </c>
      <c r="F2" s="90" t="s">
        <v>13</v>
      </c>
      <c r="G2" s="90" t="s">
        <v>14</v>
      </c>
      <c r="H2" s="90" t="s">
        <v>22</v>
      </c>
      <c r="I2" s="90" t="s">
        <v>16</v>
      </c>
      <c r="J2" s="90" t="s">
        <v>17</v>
      </c>
      <c r="K2" s="12" t="s">
        <v>57</v>
      </c>
      <c r="L2" s="12" t="s">
        <v>60</v>
      </c>
    </row>
    <row r="3" spans="1:12" ht="12.75">
      <c r="A3" s="123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3" customFormat="1" ht="12.75">
      <c r="A4" s="123"/>
      <c r="B4" s="126" t="s">
        <v>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7" customHeight="1">
      <c r="A5" s="123"/>
      <c r="B5" s="124" t="s">
        <v>67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13" customFormat="1" ht="12.75">
      <c r="A6" s="123"/>
      <c r="B6" s="128" t="s">
        <v>46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13" customFormat="1" ht="24" customHeight="1">
      <c r="A7" s="129" t="s">
        <v>45</v>
      </c>
      <c r="B7" s="128" t="s">
        <v>68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13" customFormat="1" ht="12.75">
      <c r="A8" s="123">
        <v>3</v>
      </c>
      <c r="B8" s="128" t="s">
        <v>23</v>
      </c>
      <c r="C8" s="130">
        <v>804882.87</v>
      </c>
      <c r="D8" s="130">
        <v>804882.87</v>
      </c>
      <c r="E8" s="127"/>
      <c r="F8" s="127"/>
      <c r="G8" s="127"/>
      <c r="H8" s="127"/>
      <c r="I8" s="127"/>
      <c r="J8" s="127"/>
      <c r="K8" s="130">
        <v>816956.11</v>
      </c>
      <c r="L8" s="130">
        <v>818565.88</v>
      </c>
    </row>
    <row r="9" spans="1:12" s="13" customFormat="1" ht="12.75">
      <c r="A9" s="123">
        <v>31</v>
      </c>
      <c r="B9" s="128" t="s">
        <v>24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2.75">
      <c r="A10" s="131">
        <v>311</v>
      </c>
      <c r="B10" s="124" t="s">
        <v>25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2.75">
      <c r="A11" s="131">
        <v>312</v>
      </c>
      <c r="B11" s="124" t="s">
        <v>26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.75">
      <c r="A12" s="131">
        <v>313</v>
      </c>
      <c r="B12" s="124" t="s">
        <v>27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s="13" customFormat="1" ht="12.75">
      <c r="A13" s="123">
        <v>32</v>
      </c>
      <c r="B13" s="128" t="s">
        <v>28</v>
      </c>
      <c r="C13" s="130">
        <v>804745.37</v>
      </c>
      <c r="D13" s="130">
        <v>804745.37</v>
      </c>
      <c r="E13" s="127"/>
      <c r="F13" s="127"/>
      <c r="G13" s="127"/>
      <c r="H13" s="127"/>
      <c r="I13" s="127"/>
      <c r="J13" s="127"/>
      <c r="K13" s="130">
        <v>816817.23</v>
      </c>
      <c r="L13" s="130">
        <v>818424.92</v>
      </c>
    </row>
    <row r="14" spans="1:12" ht="12.75">
      <c r="A14" s="131">
        <v>321</v>
      </c>
      <c r="B14" s="124" t="s">
        <v>29</v>
      </c>
      <c r="C14" s="132">
        <v>26000</v>
      </c>
      <c r="D14" s="132">
        <v>26000</v>
      </c>
      <c r="E14" s="125"/>
      <c r="F14" s="125"/>
      <c r="G14" s="125"/>
      <c r="H14" s="125"/>
      <c r="I14" s="125"/>
      <c r="J14" s="125"/>
      <c r="K14" s="132">
        <v>26520</v>
      </c>
      <c r="L14" s="132">
        <v>27183</v>
      </c>
    </row>
    <row r="15" spans="1:12" ht="12.75">
      <c r="A15" s="131">
        <v>322</v>
      </c>
      <c r="B15" s="124" t="s">
        <v>30</v>
      </c>
      <c r="C15" s="132">
        <v>196000</v>
      </c>
      <c r="D15" s="132">
        <v>196000</v>
      </c>
      <c r="E15" s="125"/>
      <c r="F15" s="125"/>
      <c r="G15" s="125"/>
      <c r="H15" s="125"/>
      <c r="I15" s="125"/>
      <c r="J15" s="125"/>
      <c r="K15" s="132">
        <v>199770</v>
      </c>
      <c r="L15" s="132">
        <v>204612.75</v>
      </c>
    </row>
    <row r="16" spans="1:12" ht="12.75">
      <c r="A16" s="131">
        <v>323</v>
      </c>
      <c r="B16" s="124" t="s">
        <v>31</v>
      </c>
      <c r="C16" s="132">
        <v>565250</v>
      </c>
      <c r="D16" s="132">
        <v>565250</v>
      </c>
      <c r="E16" s="125"/>
      <c r="F16" s="125"/>
      <c r="G16" s="125"/>
      <c r="H16" s="125"/>
      <c r="I16" s="125"/>
      <c r="J16" s="125"/>
      <c r="K16" s="132">
        <v>572761.45</v>
      </c>
      <c r="L16" s="132">
        <v>568357.1</v>
      </c>
    </row>
    <row r="17" spans="1:12" ht="12.75">
      <c r="A17" s="131">
        <v>329</v>
      </c>
      <c r="B17" s="124" t="s">
        <v>32</v>
      </c>
      <c r="C17" s="132">
        <v>17495.37</v>
      </c>
      <c r="D17" s="132">
        <v>17495.37</v>
      </c>
      <c r="E17" s="125"/>
      <c r="F17" s="125"/>
      <c r="G17" s="125"/>
      <c r="H17" s="125"/>
      <c r="I17" s="125"/>
      <c r="J17" s="125"/>
      <c r="K17" s="132">
        <v>17835.78</v>
      </c>
      <c r="L17" s="132">
        <v>18272.07</v>
      </c>
    </row>
    <row r="18" spans="1:12" s="13" customFormat="1" ht="12.75">
      <c r="A18" s="123">
        <v>34</v>
      </c>
      <c r="B18" s="128" t="s">
        <v>33</v>
      </c>
      <c r="C18" s="130">
        <v>137.5</v>
      </c>
      <c r="D18" s="130">
        <v>137.5</v>
      </c>
      <c r="E18" s="127"/>
      <c r="F18" s="127"/>
      <c r="G18" s="127"/>
      <c r="H18" s="127"/>
      <c r="I18" s="127"/>
      <c r="J18" s="127"/>
      <c r="K18" s="130">
        <v>138.88</v>
      </c>
      <c r="L18" s="130">
        <v>140.96</v>
      </c>
    </row>
    <row r="19" spans="1:12" ht="12.75">
      <c r="A19" s="131">
        <v>343</v>
      </c>
      <c r="B19" s="124" t="s">
        <v>34</v>
      </c>
      <c r="C19" s="132">
        <v>137.5</v>
      </c>
      <c r="D19" s="132">
        <v>137.5</v>
      </c>
      <c r="E19" s="125"/>
      <c r="F19" s="125"/>
      <c r="G19" s="125"/>
      <c r="H19" s="125"/>
      <c r="I19" s="125"/>
      <c r="J19" s="125"/>
      <c r="K19" s="132">
        <v>138.88</v>
      </c>
      <c r="L19" s="132">
        <v>140.96</v>
      </c>
    </row>
    <row r="20" spans="1:12" s="13" customFormat="1" ht="26.25">
      <c r="A20" s="123">
        <v>4</v>
      </c>
      <c r="B20" s="128" t="s">
        <v>38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s="13" customFormat="1" ht="26.25">
      <c r="A21" s="123">
        <v>42</v>
      </c>
      <c r="B21" s="128" t="s">
        <v>39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ht="12.75">
      <c r="A22" s="131">
        <v>422</v>
      </c>
      <c r="B22" s="124" t="s">
        <v>37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26.25">
      <c r="A23" s="131">
        <v>424</v>
      </c>
      <c r="B23" s="124" t="s">
        <v>40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12.75">
      <c r="A24" s="123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s="13" customFormat="1" ht="12.75" customHeight="1">
      <c r="A25" s="129" t="s">
        <v>45</v>
      </c>
      <c r="B25" s="128" t="s">
        <v>69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s="13" customFormat="1" ht="12.75">
      <c r="A26" s="123">
        <v>3</v>
      </c>
      <c r="B26" s="128" t="s">
        <v>23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s="13" customFormat="1" ht="12.75">
      <c r="A27" s="123">
        <v>32</v>
      </c>
      <c r="B27" s="128" t="s">
        <v>28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2.75">
      <c r="A28" s="131">
        <v>321</v>
      </c>
      <c r="B28" s="124" t="s">
        <v>29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ht="12.75">
      <c r="A29" s="131">
        <v>322</v>
      </c>
      <c r="B29" s="124" t="s">
        <v>30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ht="12.75">
      <c r="A30" s="131">
        <v>323</v>
      </c>
      <c r="B30" s="124" t="s">
        <v>31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2" ht="12.75">
      <c r="A31" s="123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s="13" customFormat="1" ht="13.5" customHeight="1">
      <c r="A32" s="129" t="s">
        <v>45</v>
      </c>
      <c r="B32" s="128" t="s">
        <v>47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s="13" customFormat="1" ht="12.75">
      <c r="A33" s="123">
        <v>3</v>
      </c>
      <c r="B33" s="128" t="s">
        <v>23</v>
      </c>
      <c r="C33" s="130">
        <v>6464300</v>
      </c>
      <c r="D33" s="127"/>
      <c r="E33" s="127"/>
      <c r="F33" s="127"/>
      <c r="G33" s="130">
        <v>6464300</v>
      </c>
      <c r="H33" s="127"/>
      <c r="I33" s="127"/>
      <c r="J33" s="127"/>
      <c r="K33" s="130">
        <v>6529147</v>
      </c>
      <c r="L33" s="130">
        <v>6627292.29</v>
      </c>
    </row>
    <row r="34" spans="1:12" s="13" customFormat="1" ht="12.75">
      <c r="A34" s="123">
        <v>31</v>
      </c>
      <c r="B34" s="128" t="s">
        <v>24</v>
      </c>
      <c r="C34" s="130">
        <v>6150000</v>
      </c>
      <c r="D34" s="127"/>
      <c r="E34" s="127"/>
      <c r="F34" s="127"/>
      <c r="G34" s="130">
        <v>6150000</v>
      </c>
      <c r="H34" s="127"/>
      <c r="I34" s="127"/>
      <c r="J34" s="127"/>
      <c r="K34" s="130">
        <v>6211500</v>
      </c>
      <c r="L34" s="130">
        <v>6304672.5</v>
      </c>
    </row>
    <row r="35" spans="1:12" ht="12.75">
      <c r="A35" s="131">
        <v>311</v>
      </c>
      <c r="B35" s="124" t="s">
        <v>25</v>
      </c>
      <c r="C35" s="132">
        <v>5050000</v>
      </c>
      <c r="D35" s="125"/>
      <c r="E35" s="125"/>
      <c r="F35" s="125"/>
      <c r="G35" s="132">
        <v>5050000</v>
      </c>
      <c r="H35" s="125"/>
      <c r="I35" s="125"/>
      <c r="J35" s="125"/>
      <c r="K35" s="132">
        <v>5100500</v>
      </c>
      <c r="L35" s="132">
        <v>5177007.5</v>
      </c>
    </row>
    <row r="36" spans="1:12" ht="12.75">
      <c r="A36" s="131">
        <v>312</v>
      </c>
      <c r="B36" s="124" t="s">
        <v>26</v>
      </c>
      <c r="C36" s="132">
        <v>210000</v>
      </c>
      <c r="D36" s="125"/>
      <c r="E36" s="125"/>
      <c r="F36" s="125"/>
      <c r="G36" s="132">
        <v>210000</v>
      </c>
      <c r="H36" s="125"/>
      <c r="I36" s="125"/>
      <c r="J36" s="125"/>
      <c r="K36" s="132">
        <v>212100</v>
      </c>
      <c r="L36" s="132">
        <v>215281.5</v>
      </c>
    </row>
    <row r="37" spans="1:12" ht="12.75">
      <c r="A37" s="131">
        <v>313</v>
      </c>
      <c r="B37" s="124" t="s">
        <v>27</v>
      </c>
      <c r="C37" s="132">
        <v>890000</v>
      </c>
      <c r="D37" s="125"/>
      <c r="E37" s="125"/>
      <c r="F37" s="125"/>
      <c r="G37" s="132">
        <v>890000</v>
      </c>
      <c r="H37" s="125"/>
      <c r="I37" s="125"/>
      <c r="J37" s="125"/>
      <c r="K37" s="132">
        <v>898900</v>
      </c>
      <c r="L37" s="132">
        <v>912383.5</v>
      </c>
    </row>
    <row r="38" spans="1:12" s="13" customFormat="1" ht="12.75">
      <c r="A38" s="123">
        <v>32</v>
      </c>
      <c r="B38" s="128" t="s">
        <v>28</v>
      </c>
      <c r="C38" s="130">
        <v>314300</v>
      </c>
      <c r="D38" s="127"/>
      <c r="E38" s="127"/>
      <c r="F38" s="127"/>
      <c r="G38" s="130">
        <v>314300</v>
      </c>
      <c r="H38" s="127"/>
      <c r="I38" s="127"/>
      <c r="J38" s="127"/>
      <c r="K38" s="130">
        <v>317647</v>
      </c>
      <c r="L38" s="130">
        <v>322619.79</v>
      </c>
    </row>
    <row r="39" spans="1:12" ht="12.75">
      <c r="A39" s="131">
        <v>321</v>
      </c>
      <c r="B39" s="124" t="s">
        <v>29</v>
      </c>
      <c r="C39" s="132">
        <v>293900</v>
      </c>
      <c r="D39" s="125"/>
      <c r="E39" s="125"/>
      <c r="F39" s="125"/>
      <c r="G39" s="132">
        <v>293900</v>
      </c>
      <c r="H39" s="125"/>
      <c r="I39" s="125"/>
      <c r="J39" s="125"/>
      <c r="K39" s="132">
        <v>296839</v>
      </c>
      <c r="L39" s="132">
        <v>301291.59</v>
      </c>
    </row>
    <row r="40" spans="1:12" ht="12.75">
      <c r="A40" s="131">
        <v>322</v>
      </c>
      <c r="B40" s="124" t="s">
        <v>30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2.75">
      <c r="A41" s="131">
        <v>323</v>
      </c>
      <c r="B41" s="124" t="s">
        <v>31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 ht="12.75">
      <c r="A42" s="131">
        <v>329</v>
      </c>
      <c r="B42" s="124" t="s">
        <v>32</v>
      </c>
      <c r="C42" s="132">
        <v>20400</v>
      </c>
      <c r="D42" s="125"/>
      <c r="E42" s="125"/>
      <c r="F42" s="125"/>
      <c r="G42" s="132">
        <v>20400</v>
      </c>
      <c r="H42" s="125"/>
      <c r="I42" s="125"/>
      <c r="J42" s="125"/>
      <c r="K42" s="132">
        <v>20808</v>
      </c>
      <c r="L42" s="132">
        <v>21328.2</v>
      </c>
    </row>
    <row r="43" spans="1:12" s="13" customFormat="1" ht="12.75">
      <c r="A43" s="123">
        <v>34</v>
      </c>
      <c r="B43" s="128" t="s">
        <v>33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2.75">
      <c r="A44" s="131">
        <v>343</v>
      </c>
      <c r="B44" s="124" t="s">
        <v>34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ht="11.25" customHeight="1">
      <c r="A45" s="123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s="13" customFormat="1" ht="24" customHeight="1">
      <c r="A46" s="129" t="s">
        <v>45</v>
      </c>
      <c r="B46" s="128" t="s">
        <v>70</v>
      </c>
      <c r="C46" s="127"/>
      <c r="D46" s="127"/>
      <c r="E46" s="127"/>
      <c r="F46" s="127"/>
      <c r="G46" s="127"/>
      <c r="H46" s="127"/>
      <c r="I46" s="127"/>
      <c r="J46" s="127"/>
      <c r="K46" s="130">
        <v>202590</v>
      </c>
      <c r="L46" s="130">
        <v>206230.65</v>
      </c>
    </row>
    <row r="47" spans="1:12" s="13" customFormat="1" ht="12.75">
      <c r="A47" s="123">
        <v>3</v>
      </c>
      <c r="B47" s="128" t="s">
        <v>23</v>
      </c>
      <c r="C47" s="130">
        <v>200000</v>
      </c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2" s="13" customFormat="1" ht="12.75">
      <c r="A48" s="123">
        <v>31</v>
      </c>
      <c r="B48" s="128" t="s">
        <v>24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ht="12.75">
      <c r="A49" s="131">
        <v>311</v>
      </c>
      <c r="B49" s="124" t="s">
        <v>25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2" ht="12.75">
      <c r="A50" s="131">
        <v>312</v>
      </c>
      <c r="B50" s="124" t="s">
        <v>26</v>
      </c>
      <c r="C50" s="125"/>
      <c r="D50" s="125"/>
      <c r="E50" s="125"/>
      <c r="F50" s="125"/>
      <c r="G50" s="132">
        <v>20000</v>
      </c>
      <c r="H50" s="125"/>
      <c r="I50" s="125"/>
      <c r="J50" s="125"/>
      <c r="K50" s="132">
        <v>20200</v>
      </c>
      <c r="L50" s="132">
        <v>20503</v>
      </c>
    </row>
    <row r="51" spans="1:12" ht="12.75">
      <c r="A51" s="131">
        <v>313</v>
      </c>
      <c r="B51" s="124" t="s">
        <v>27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s="13" customFormat="1" ht="12.75">
      <c r="A52" s="123">
        <v>32</v>
      </c>
      <c r="B52" s="128" t="s">
        <v>28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ht="12.75">
      <c r="A53" s="131">
        <v>321</v>
      </c>
      <c r="B53" s="124" t="s">
        <v>29</v>
      </c>
      <c r="C53" s="125"/>
      <c r="D53" s="125"/>
      <c r="E53" s="132">
        <v>10000</v>
      </c>
      <c r="F53" s="132">
        <v>5000</v>
      </c>
      <c r="G53" s="125"/>
      <c r="H53" s="125"/>
      <c r="I53" s="125"/>
      <c r="J53" s="125"/>
      <c r="K53" s="132">
        <v>15150</v>
      </c>
      <c r="L53" s="132">
        <v>15377.25</v>
      </c>
    </row>
    <row r="54" spans="1:12" ht="12.75">
      <c r="A54" s="131">
        <v>322</v>
      </c>
      <c r="B54" s="124" t="s">
        <v>30</v>
      </c>
      <c r="C54" s="125"/>
      <c r="D54" s="125"/>
      <c r="E54" s="132">
        <v>25000</v>
      </c>
      <c r="F54" s="125"/>
      <c r="G54" s="125"/>
      <c r="H54" s="125"/>
      <c r="I54" s="125"/>
      <c r="J54" s="125"/>
      <c r="K54" s="132">
        <v>25250</v>
      </c>
      <c r="L54" s="132">
        <v>25628.75</v>
      </c>
    </row>
    <row r="55" spans="1:12" ht="12.75">
      <c r="A55" s="131">
        <v>323</v>
      </c>
      <c r="B55" s="124" t="s">
        <v>31</v>
      </c>
      <c r="C55" s="125"/>
      <c r="D55" s="125"/>
      <c r="E55" s="132">
        <v>15000</v>
      </c>
      <c r="F55" s="133">
        <v>8000</v>
      </c>
      <c r="G55" s="125"/>
      <c r="H55" s="125"/>
      <c r="I55" s="125"/>
      <c r="J55" s="125"/>
      <c r="K55" s="132">
        <v>23310</v>
      </c>
      <c r="L55" s="132">
        <v>23578.2</v>
      </c>
    </row>
    <row r="56" spans="1:12" ht="12.75">
      <c r="A56" s="131">
        <v>329</v>
      </c>
      <c r="B56" s="124" t="s">
        <v>32</v>
      </c>
      <c r="C56" s="125"/>
      <c r="D56" s="125"/>
      <c r="E56" s="132">
        <v>57000</v>
      </c>
      <c r="F56" s="132">
        <v>10000</v>
      </c>
      <c r="G56" s="132">
        <v>40000</v>
      </c>
      <c r="H56" s="132">
        <v>10000</v>
      </c>
      <c r="I56" s="125"/>
      <c r="J56" s="125"/>
      <c r="K56" s="132">
        <v>118680</v>
      </c>
      <c r="L56" s="132">
        <v>121143.45</v>
      </c>
    </row>
    <row r="57" spans="1:12" s="13" customFormat="1" ht="12.75">
      <c r="A57" s="123">
        <v>34</v>
      </c>
      <c r="B57" s="128" t="s">
        <v>33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</row>
    <row r="58" spans="1:12" ht="12.75">
      <c r="A58" s="131">
        <v>343</v>
      </c>
      <c r="B58" s="124" t="s">
        <v>34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1:12" ht="12.75">
      <c r="A59" s="123"/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s="13" customFormat="1" ht="12.75" customHeight="1">
      <c r="A60" s="129" t="s">
        <v>45</v>
      </c>
      <c r="B60" s="128" t="s">
        <v>71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  <row r="61" spans="1:12" s="13" customFormat="1" ht="12.75">
      <c r="A61" s="123">
        <v>3</v>
      </c>
      <c r="B61" s="128" t="s">
        <v>23</v>
      </c>
      <c r="C61" s="130">
        <v>96000</v>
      </c>
      <c r="D61" s="127"/>
      <c r="E61" s="127"/>
      <c r="F61" s="127"/>
      <c r="G61" s="127"/>
      <c r="H61" s="127"/>
      <c r="I61" s="127"/>
      <c r="J61" s="127"/>
      <c r="K61" s="130">
        <v>96960</v>
      </c>
      <c r="L61" s="130">
        <v>98414.4</v>
      </c>
    </row>
    <row r="62" spans="1:12" s="13" customFormat="1" ht="12.75">
      <c r="A62" s="123">
        <v>31</v>
      </c>
      <c r="B62" s="128" t="s">
        <v>24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</row>
    <row r="63" spans="1:12" ht="12.75">
      <c r="A63" s="131">
        <v>311</v>
      </c>
      <c r="B63" s="124" t="s">
        <v>25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12.75">
      <c r="A64" s="131">
        <v>312</v>
      </c>
      <c r="B64" s="124" t="s">
        <v>26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1:12" ht="12.75">
      <c r="A65" s="131">
        <v>313</v>
      </c>
      <c r="B65" s="124" t="s">
        <v>27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1:12" s="13" customFormat="1" ht="12.75">
      <c r="A66" s="123">
        <v>32</v>
      </c>
      <c r="B66" s="128" t="s">
        <v>28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 ht="12.75">
      <c r="A67" s="131">
        <v>321</v>
      </c>
      <c r="B67" s="124" t="s">
        <v>29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ht="12.75">
      <c r="A68" s="131">
        <v>322</v>
      </c>
      <c r="B68" s="124" t="s">
        <v>30</v>
      </c>
      <c r="C68" s="125"/>
      <c r="D68" s="125"/>
      <c r="E68" s="125"/>
      <c r="F68" s="132">
        <v>94000</v>
      </c>
      <c r="G68" s="125"/>
      <c r="H68" s="125"/>
      <c r="I68" s="125"/>
      <c r="J68" s="125"/>
      <c r="K68" s="132">
        <v>96960</v>
      </c>
      <c r="L68" s="132">
        <v>98414.4</v>
      </c>
    </row>
    <row r="69" spans="1:12" ht="12.75">
      <c r="A69" s="131">
        <v>323</v>
      </c>
      <c r="B69" s="124" t="s">
        <v>31</v>
      </c>
      <c r="C69" s="125"/>
      <c r="D69" s="125"/>
      <c r="E69" s="125"/>
      <c r="F69" s="132">
        <v>2000</v>
      </c>
      <c r="G69" s="125"/>
      <c r="H69" s="125"/>
      <c r="I69" s="125"/>
      <c r="J69" s="125"/>
      <c r="K69" s="125"/>
      <c r="L69" s="125"/>
    </row>
    <row r="70" spans="1:12" ht="12.75">
      <c r="A70" s="131">
        <v>329</v>
      </c>
      <c r="B70" s="124" t="s">
        <v>32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s="13" customFormat="1" ht="12.75">
      <c r="A71" s="123">
        <v>34</v>
      </c>
      <c r="B71" s="128" t="s">
        <v>33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 ht="12.75">
      <c r="A72" s="131">
        <v>343</v>
      </c>
      <c r="B72" s="124" t="s">
        <v>34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2" ht="12.75">
      <c r="A73" s="123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1:12" s="13" customFormat="1" ht="12.75">
      <c r="A74" s="129" t="s">
        <v>45</v>
      </c>
      <c r="B74" s="128" t="s">
        <v>72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1:12" s="13" customFormat="1" ht="12.75">
      <c r="A75" s="123">
        <v>3</v>
      </c>
      <c r="B75" s="128" t="s">
        <v>23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</row>
    <row r="76" spans="1:12" s="13" customFormat="1" ht="12.75">
      <c r="A76" s="123">
        <v>31</v>
      </c>
      <c r="B76" s="128" t="s">
        <v>24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</row>
    <row r="77" spans="1:12" ht="12.75">
      <c r="A77" s="131">
        <v>311</v>
      </c>
      <c r="B77" s="124" t="s">
        <v>25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ht="12.75">
      <c r="A78" s="131">
        <v>312</v>
      </c>
      <c r="B78" s="124" t="s">
        <v>26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ht="12.75">
      <c r="A79" s="131">
        <v>313</v>
      </c>
      <c r="B79" s="124" t="s">
        <v>27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s="13" customFormat="1" ht="12.75">
      <c r="A80" s="123">
        <v>32</v>
      </c>
      <c r="B80" s="128" t="s">
        <v>28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1:12" ht="12.75">
      <c r="A81" s="131">
        <v>321</v>
      </c>
      <c r="B81" s="124" t="s">
        <v>29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ht="12.75">
      <c r="A82" s="131">
        <v>322</v>
      </c>
      <c r="B82" s="124" t="s">
        <v>30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2.75">
      <c r="A83" s="131">
        <v>323</v>
      </c>
      <c r="B83" s="124" t="s">
        <v>31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2.75">
      <c r="A84" s="131">
        <v>329</v>
      </c>
      <c r="B84" s="124" t="s">
        <v>32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s="13" customFormat="1" ht="12.75">
      <c r="A85" s="123">
        <v>34</v>
      </c>
      <c r="B85" s="128" t="s">
        <v>33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</row>
    <row r="86" spans="1:12" ht="12.75">
      <c r="A86" s="131">
        <v>343</v>
      </c>
      <c r="B86" s="124" t="s">
        <v>34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s="13" customFormat="1" ht="26.25">
      <c r="A87" s="123">
        <v>4</v>
      </c>
      <c r="B87" s="128" t="s">
        <v>38</v>
      </c>
      <c r="C87" s="130">
        <v>140000</v>
      </c>
      <c r="D87" s="127"/>
      <c r="E87" s="127"/>
      <c r="F87" s="127"/>
      <c r="G87" s="127"/>
      <c r="H87" s="127"/>
      <c r="I87" s="127"/>
      <c r="J87" s="127"/>
      <c r="K87" s="130">
        <v>141400</v>
      </c>
      <c r="L87" s="130">
        <v>143521</v>
      </c>
    </row>
    <row r="88" spans="1:12" s="13" customFormat="1" ht="26.25">
      <c r="A88" s="123">
        <v>42</v>
      </c>
      <c r="B88" s="128" t="s">
        <v>39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</row>
    <row r="89" spans="1:12" ht="12.75">
      <c r="A89" s="131">
        <v>422</v>
      </c>
      <c r="B89" s="124" t="s">
        <v>37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26.25">
      <c r="A90" s="131">
        <v>424</v>
      </c>
      <c r="B90" s="124" t="s">
        <v>40</v>
      </c>
      <c r="C90" s="132">
        <v>140000</v>
      </c>
      <c r="D90" s="125"/>
      <c r="E90" s="125"/>
      <c r="F90" s="125"/>
      <c r="G90" s="125"/>
      <c r="H90" s="125"/>
      <c r="I90" s="125"/>
      <c r="J90" s="125"/>
      <c r="K90" s="132">
        <v>141400</v>
      </c>
      <c r="L90" s="132">
        <v>143521</v>
      </c>
    </row>
    <row r="91" spans="1:12" ht="12.75">
      <c r="A91" s="123"/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1:12" s="13" customFormat="1" ht="12.75" customHeight="1">
      <c r="A92" s="129" t="s">
        <v>45</v>
      </c>
      <c r="B92" s="128" t="s">
        <v>73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s="13" customFormat="1" ht="12.75">
      <c r="A93" s="123">
        <v>3</v>
      </c>
      <c r="B93" s="128" t="s">
        <v>23</v>
      </c>
      <c r="C93" s="130">
        <v>101200</v>
      </c>
      <c r="D93" s="127"/>
      <c r="E93" s="127"/>
      <c r="F93" s="127"/>
      <c r="G93" s="127"/>
      <c r="H93" s="127"/>
      <c r="I93" s="127"/>
      <c r="J93" s="127"/>
      <c r="K93" s="130">
        <v>102212</v>
      </c>
      <c r="L93" s="130">
        <v>103745.19</v>
      </c>
    </row>
    <row r="94" spans="1:12" s="13" customFormat="1" ht="12.75">
      <c r="A94" s="123">
        <v>31</v>
      </c>
      <c r="B94" s="128" t="s">
        <v>24</v>
      </c>
      <c r="C94" s="130">
        <v>93200</v>
      </c>
      <c r="D94" s="127"/>
      <c r="E94" s="127"/>
      <c r="F94" s="127"/>
      <c r="G94" s="127"/>
      <c r="H94" s="127"/>
      <c r="I94" s="127"/>
      <c r="J94" s="127"/>
      <c r="K94" s="130">
        <v>94132</v>
      </c>
      <c r="L94" s="130">
        <v>95543.99</v>
      </c>
    </row>
    <row r="95" spans="1:12" ht="12.75">
      <c r="A95" s="131">
        <v>311</v>
      </c>
      <c r="B95" s="124" t="s">
        <v>25</v>
      </c>
      <c r="C95" s="125"/>
      <c r="D95" s="125"/>
      <c r="E95" s="125"/>
      <c r="F95" s="125"/>
      <c r="G95" s="132">
        <v>75500</v>
      </c>
      <c r="H95" s="125"/>
      <c r="I95" s="125"/>
      <c r="J95" s="125"/>
      <c r="K95" s="132">
        <v>76255</v>
      </c>
      <c r="L95" s="132">
        <v>77398.83</v>
      </c>
    </row>
    <row r="96" spans="1:12" ht="12.75">
      <c r="A96" s="131">
        <v>312</v>
      </c>
      <c r="B96" s="124" t="s">
        <v>26</v>
      </c>
      <c r="C96" s="125"/>
      <c r="D96" s="132">
        <v>7200</v>
      </c>
      <c r="E96" s="125"/>
      <c r="F96" s="125"/>
      <c r="G96" s="125"/>
      <c r="H96" s="125"/>
      <c r="I96" s="125"/>
      <c r="J96" s="125"/>
      <c r="K96" s="132">
        <v>7272</v>
      </c>
      <c r="L96" s="132">
        <v>7381.08</v>
      </c>
    </row>
    <row r="97" spans="1:12" ht="12.75">
      <c r="A97" s="131">
        <v>313</v>
      </c>
      <c r="B97" s="124" t="s">
        <v>27</v>
      </c>
      <c r="C97" s="125"/>
      <c r="D97" s="132">
        <v>10500</v>
      </c>
      <c r="E97" s="125"/>
      <c r="F97" s="125"/>
      <c r="G97" s="125"/>
      <c r="H97" s="125"/>
      <c r="I97" s="125"/>
      <c r="J97" s="125"/>
      <c r="K97" s="132">
        <v>10605</v>
      </c>
      <c r="L97" s="132">
        <v>10764.08</v>
      </c>
    </row>
    <row r="98" spans="1:12" s="13" customFormat="1" ht="12.75">
      <c r="A98" s="123">
        <v>32</v>
      </c>
      <c r="B98" s="128" t="s">
        <v>28</v>
      </c>
      <c r="C98" s="130">
        <v>8000</v>
      </c>
      <c r="D98" s="127"/>
      <c r="E98" s="127"/>
      <c r="F98" s="127"/>
      <c r="G98" s="127"/>
      <c r="H98" s="127"/>
      <c r="I98" s="127"/>
      <c r="J98" s="127"/>
      <c r="K98" s="130">
        <v>8080</v>
      </c>
      <c r="L98" s="130">
        <v>8201.2</v>
      </c>
    </row>
    <row r="99" spans="1:12" ht="12.75">
      <c r="A99" s="131">
        <v>321</v>
      </c>
      <c r="B99" s="124" t="s">
        <v>29</v>
      </c>
      <c r="C99" s="125"/>
      <c r="D99" s="132">
        <v>8000</v>
      </c>
      <c r="E99" s="125"/>
      <c r="F99" s="125"/>
      <c r="G99" s="125"/>
      <c r="H99" s="125"/>
      <c r="I99" s="125"/>
      <c r="J99" s="125"/>
      <c r="K99" s="132">
        <v>8080</v>
      </c>
      <c r="L99" s="132">
        <v>8201.2</v>
      </c>
    </row>
    <row r="100" spans="1:12" ht="12.75">
      <c r="A100" s="131">
        <v>322</v>
      </c>
      <c r="B100" s="124" t="s">
        <v>30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2.75">
      <c r="A101" s="131">
        <v>323</v>
      </c>
      <c r="B101" s="124" t="s">
        <v>31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ht="12.75">
      <c r="A102" s="131">
        <v>329</v>
      </c>
      <c r="B102" s="124" t="s">
        <v>32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s="13" customFormat="1" ht="12.75">
      <c r="A103" s="123">
        <v>34</v>
      </c>
      <c r="B103" s="128" t="s">
        <v>33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ht="12.75">
      <c r="A104" s="131">
        <v>343</v>
      </c>
      <c r="B104" s="124" t="s">
        <v>34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s="13" customFormat="1" ht="12.75">
      <c r="A105" s="123">
        <v>38</v>
      </c>
      <c r="B105" s="128" t="s">
        <v>35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ht="12.75">
      <c r="A106" s="131">
        <v>381</v>
      </c>
      <c r="B106" s="124" t="s">
        <v>36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s="13" customFormat="1" ht="26.25">
      <c r="A107" s="123">
        <v>4</v>
      </c>
      <c r="B107" s="128" t="s">
        <v>38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1:12" s="13" customFormat="1" ht="26.25">
      <c r="A108" s="123">
        <v>42</v>
      </c>
      <c r="B108" s="128" t="s">
        <v>39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</row>
    <row r="109" spans="1:12" ht="12.75" customHeight="1">
      <c r="A109" s="131">
        <v>422</v>
      </c>
      <c r="B109" s="124" t="s">
        <v>37</v>
      </c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1:12" ht="26.25">
      <c r="A110" s="131">
        <v>424</v>
      </c>
      <c r="B110" s="124" t="s">
        <v>40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 ht="12.75">
      <c r="A111" s="8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6"/>
      <c r="B112" s="88"/>
    </row>
    <row r="113" spans="1:3" s="13" customFormat="1" ht="12.75">
      <c r="A113" s="86"/>
      <c r="B113" s="88"/>
      <c r="C113" s="121"/>
    </row>
    <row r="114" spans="1:3" s="13" customFormat="1" ht="12.75">
      <c r="A114" s="86"/>
      <c r="B114" s="88"/>
      <c r="C114" s="121"/>
    </row>
    <row r="115" spans="1:12" ht="12.75">
      <c r="A115" s="85"/>
      <c r="B115" s="16"/>
      <c r="C115" s="10"/>
      <c r="D115" s="10"/>
      <c r="E115" s="10"/>
      <c r="F115" s="10"/>
      <c r="G115" s="122"/>
      <c r="H115" s="10"/>
      <c r="I115" s="10"/>
      <c r="J115" s="10"/>
      <c r="K115" s="10"/>
      <c r="L115" s="10"/>
    </row>
    <row r="116" spans="1:12" ht="12.75">
      <c r="A116" s="85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5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3" s="13" customFormat="1" ht="12.75">
      <c r="A118" s="86"/>
      <c r="B118" s="88"/>
      <c r="C118" s="121"/>
    </row>
    <row r="119" spans="1:12" ht="12.75">
      <c r="A119" s="85"/>
      <c r="B119" s="16"/>
      <c r="C119" s="10"/>
      <c r="D119" s="10"/>
      <c r="E119" s="10"/>
      <c r="F119" s="10"/>
      <c r="G119" s="122"/>
      <c r="H119" s="10"/>
      <c r="I119" s="10"/>
      <c r="J119" s="10"/>
      <c r="K119" s="10"/>
      <c r="L119" s="10"/>
    </row>
    <row r="120" spans="1:12" ht="12.75">
      <c r="A120" s="85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5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5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6"/>
      <c r="B123" s="88"/>
    </row>
    <row r="124" spans="1:12" ht="12.75">
      <c r="A124" s="85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6"/>
      <c r="B125" s="88"/>
    </row>
    <row r="126" spans="1:2" s="13" customFormat="1" ht="12.75">
      <c r="A126" s="86"/>
      <c r="B126" s="88"/>
    </row>
    <row r="127" spans="1:12" ht="12.75">
      <c r="A127" s="85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86"/>
      <c r="B128" s="88"/>
    </row>
    <row r="129" spans="1:12" ht="12.75">
      <c r="A129" s="85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5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6"/>
      <c r="B135" s="16" t="s">
        <v>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2021-10-29T08:02:44Z</cp:lastPrinted>
  <dcterms:created xsi:type="dcterms:W3CDTF">2013-09-11T11:00:21Z</dcterms:created>
  <dcterms:modified xsi:type="dcterms:W3CDTF">2021-11-16T08:49:48Z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